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OneDrive - SK Telecom\★★IR팀\☆3Q22 실적분석\최종자료\"/>
    </mc:Choice>
  </mc:AlternateContent>
  <xr:revisionPtr revIDLastSave="0" documentId="13_ncr:1_{41097AA0-2F15-403A-86FD-C0B1980EB4BA}" xr6:coauthVersionLast="46" xr6:coauthVersionMax="46" xr10:uidLastSave="{00000000-0000-0000-0000-000000000000}"/>
  <bookViews>
    <workbookView xWindow="-120" yWindow="-120" windowWidth="25845" windowHeight="16440" tabRatio="790" xr2:uid="{A43CFBF5-C390-412E-956B-074C12DFE5E6}"/>
  </bookViews>
  <sheets>
    <sheet name="E_cover" sheetId="17" r:id="rId1"/>
    <sheet name="Consolidated IS" sheetId="18" r:id="rId2"/>
    <sheet name="Consolidated BS" sheetId="19" r:id="rId3"/>
    <sheet name="Non-consolidated IS" sheetId="20" r:id="rId4"/>
    <sheet name="Non-consolidated BS" sheetId="21" r:id="rId5"/>
  </sheets>
  <definedNames>
    <definedName name="_xlnm.Print_Area" localSheetId="2">'Consolidated BS'!$A$1:$M$28</definedName>
    <definedName name="_xlnm.Print_Area" localSheetId="1">'Consolidated IS'!$A$1:$M$26</definedName>
    <definedName name="_xlnm.Print_Area" localSheetId="0">E_cover!$A$1:$G$26</definedName>
    <definedName name="_xlnm.Print_Area" localSheetId="4">'Non-consolidated BS'!$A$1:$M$25</definedName>
    <definedName name="_xlnm.Print_Area" localSheetId="3">'Non-consolidated IS'!$A$1:$M$25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2" i="18" l="1"/>
</calcChain>
</file>

<file path=xl/sharedStrings.xml><?xml version="1.0" encoding="utf-8"?>
<sst xmlns="http://schemas.openxmlformats.org/spreadsheetml/2006/main" count="134" uniqueCount="96">
  <si>
    <t>This material contains forward-looking statements with respect to the financial condition, results of operations and business of SK Telecom and its subsidiaries (the “Company”) and plans and objectives of the management of the Company. Statements that are not historical facts, including statements about the Company’s beliefs and expectations, are forward-looking statements. Such forward-looking statements involve known and unknown risks, uncertainties and other factors which may cause the actual results or performance of the Company to be materially different from any future results or performance expressed or implied by such forward-looking statements. 
The Company does not make any representation or warranty, expressed or implied, as to the accuracy or completeness of the information contained in this management presentation, and nothing contained herein is, or shall be relied upon as, a promise or representation, whether as to the past or the future.  Such forward-looking statements were based on current plans, estimates and projections of the Company and the political and economic environment in which the Company will operate in the future, and therefore you should not place undue reliance on them.  
Forward-looking statements speak only as of the date they are made, and the Company undertakes no obligation to update publicly any of them in light of new information or future events. Additional information concerning these and other risk factors are contained in the Company’s latest annual report on Form 20-F and in the Company’s other filings with the U.S. Securities and Exchange Commission (SEC).</t>
    <phoneticPr fontId="4" type="noConversion"/>
  </si>
  <si>
    <t>(KRW bn)</t>
  </si>
  <si>
    <t>Operating revenue</t>
  </si>
  <si>
    <t>Operating expenses</t>
  </si>
  <si>
    <t xml:space="preserve">  Labor cost </t>
  </si>
  <si>
    <t xml:space="preserve">  Commissions paid</t>
  </si>
  <si>
    <t xml:space="preserve">  Advertising</t>
  </si>
  <si>
    <r>
      <t xml:space="preserve">  Depreciation</t>
    </r>
    <r>
      <rPr>
        <vertAlign val="superscript"/>
        <sz val="10"/>
        <rFont val="맑은 고딕"/>
        <family val="3"/>
        <charset val="129"/>
        <scheme val="minor"/>
      </rPr>
      <t>1)</t>
    </r>
    <phoneticPr fontId="3" type="noConversion"/>
  </si>
  <si>
    <t xml:space="preserve">  Network interconnection</t>
  </si>
  <si>
    <t xml:space="preserve">  Leased line</t>
  </si>
  <si>
    <t xml:space="preserve">  Frequency usage fees</t>
  </si>
  <si>
    <t xml:space="preserve">  Cost of goods sold</t>
  </si>
  <si>
    <t xml:space="preserve">  Others</t>
  </si>
  <si>
    <t>Operating income</t>
  </si>
  <si>
    <t>EBITDA</t>
  </si>
  <si>
    <t>EBITDA margin</t>
  </si>
  <si>
    <t>Net profit or loss from non-operating items</t>
  </si>
  <si>
    <t xml:space="preserve">  Equity gains or losses</t>
  </si>
  <si>
    <t>Income from continuing operations before tax</t>
  </si>
  <si>
    <t>Consolidated net income</t>
  </si>
  <si>
    <t xml:space="preserve">  Majority interests </t>
  </si>
  <si>
    <t xml:space="preserve">  Minority interests</t>
  </si>
  <si>
    <t>Basic earnings per share(KRW)</t>
  </si>
  <si>
    <t>1) Depreciation and amortization includes R&amp;D related depreciation</t>
    <phoneticPr fontId="3" type="noConversion"/>
  </si>
  <si>
    <t>4. Non-consolidated Balance Sheet</t>
    <phoneticPr fontId="4" type="noConversion"/>
  </si>
  <si>
    <t>12-31-20</t>
    <phoneticPr fontId="3" type="noConversion"/>
  </si>
  <si>
    <t>Total assets</t>
  </si>
  <si>
    <t xml:space="preserve">  Current assets</t>
  </si>
  <si>
    <r>
      <t xml:space="preserve">   Cash and short-term financial instruments</t>
    </r>
    <r>
      <rPr>
        <vertAlign val="superscript"/>
        <sz val="10"/>
        <color rgb="FF000000"/>
        <rFont val="맑은 고딕"/>
        <family val="3"/>
        <charset val="129"/>
        <scheme val="major"/>
      </rPr>
      <t>1)</t>
    </r>
    <phoneticPr fontId="3" type="noConversion"/>
  </si>
  <si>
    <t xml:space="preserve">   Accounts receivable</t>
  </si>
  <si>
    <t xml:space="preserve">   Other current assets</t>
  </si>
  <si>
    <t xml:space="preserve">  Non-current assets</t>
  </si>
  <si>
    <t xml:space="preserve">   PP&amp;E and intangible assets</t>
  </si>
  <si>
    <t xml:space="preserve">   Investment assets</t>
  </si>
  <si>
    <t xml:space="preserve">   Other non-current assets</t>
  </si>
  <si>
    <t>Total liabilities</t>
  </si>
  <si>
    <t xml:space="preserve">  Current liabilities</t>
  </si>
  <si>
    <t xml:space="preserve">   Accounts payable</t>
  </si>
  <si>
    <t xml:space="preserve">   Other current liabilities</t>
  </si>
  <si>
    <t xml:space="preserve">  Non-current liabilities</t>
  </si>
  <si>
    <t xml:space="preserve">   Bonds payable &amp; long-term borrowings</t>
  </si>
  <si>
    <t xml:space="preserve">   Long-term payables </t>
  </si>
  <si>
    <t xml:space="preserve">   Other non-current liabilities</t>
  </si>
  <si>
    <t>Total shareholders' equity</t>
  </si>
  <si>
    <t xml:space="preserve">   Common stock and additional paid in capital</t>
  </si>
  <si>
    <t xml:space="preserve">   Retained earnings</t>
  </si>
  <si>
    <t xml:space="preserve">   Other comprehensive income/loss</t>
  </si>
  <si>
    <t>3. Non-consolidated Income Statement</t>
    <phoneticPr fontId="4" type="noConversion"/>
  </si>
  <si>
    <t>(KRW bn)</t>
    <phoneticPr fontId="4" type="noConversion"/>
  </si>
  <si>
    <t xml:space="preserve">  Mobile service revenue</t>
    <phoneticPr fontId="3" type="noConversion"/>
  </si>
  <si>
    <t xml:space="preserve">  Interconnection</t>
  </si>
  <si>
    <t xml:space="preserve">  Labor cost</t>
  </si>
  <si>
    <t xml:space="preserve">     Marketing commissions</t>
  </si>
  <si>
    <t xml:space="preserve">     Other commissions</t>
  </si>
  <si>
    <t xml:space="preserve"> Others</t>
  </si>
  <si>
    <t>Net income</t>
  </si>
  <si>
    <t>12-31-20</t>
  </si>
  <si>
    <t xml:space="preserve">   Short-term borrowings</t>
  </si>
  <si>
    <t xml:space="preserve">   Deferred tax liabilities</t>
  </si>
  <si>
    <t xml:space="preserve">   Minoriry interests</t>
  </si>
  <si>
    <t>1Q21</t>
    <phoneticPr fontId="3" type="noConversion"/>
  </si>
  <si>
    <t>2Q21</t>
    <phoneticPr fontId="3" type="noConversion"/>
  </si>
  <si>
    <t>3-31-21</t>
    <phoneticPr fontId="3" type="noConversion"/>
  </si>
  <si>
    <t>6-30-21</t>
    <phoneticPr fontId="3" type="noConversion"/>
  </si>
  <si>
    <t>1Q21</t>
  </si>
  <si>
    <t>2Q21</t>
  </si>
  <si>
    <t>9-30-21</t>
    <phoneticPr fontId="3" type="noConversion"/>
  </si>
  <si>
    <t>3Q21</t>
    <phoneticPr fontId="3" type="noConversion"/>
  </si>
  <si>
    <t>3Q21</t>
  </si>
  <si>
    <t>3-31-21</t>
  </si>
  <si>
    <t>6-30-21</t>
  </si>
  <si>
    <t>9-30-21</t>
  </si>
  <si>
    <t>K-IFRS, Non-audited</t>
    <phoneticPr fontId="4" type="noConversion"/>
  </si>
  <si>
    <t>4Q21</t>
  </si>
  <si>
    <t>12-31-21</t>
    <phoneticPr fontId="3" type="noConversion"/>
  </si>
  <si>
    <t>4Q21</t>
    <phoneticPr fontId="3" type="noConversion"/>
  </si>
  <si>
    <t>(KRW bn)</t>
    <phoneticPr fontId="3" type="noConversion"/>
  </si>
  <si>
    <t>1. Consolidated Income Statement</t>
    <phoneticPr fontId="3" type="noConversion"/>
  </si>
  <si>
    <t>2. Consolidated Balance Sheet</t>
    <phoneticPr fontId="3" type="noConversion"/>
  </si>
  <si>
    <t>1) Includes cash &amp; cash equivalents and short-term financial instruments</t>
    <phoneticPr fontId="3" type="noConversion"/>
  </si>
  <si>
    <t xml:space="preserve"> 1) Includes cash &amp; cash equivalents and short-term financial instruments</t>
    <phoneticPr fontId="3" type="noConversion"/>
  </si>
  <si>
    <t>Income from spun-off operations</t>
    <phoneticPr fontId="3" type="noConversion"/>
  </si>
  <si>
    <r>
      <t xml:space="preserve">  Depreciation</t>
    </r>
    <r>
      <rPr>
        <vertAlign val="superscript"/>
        <sz val="10"/>
        <color indexed="8"/>
        <rFont val="맑은 고딕"/>
        <family val="3"/>
        <charset val="129"/>
      </rPr>
      <t>1)</t>
    </r>
    <phoneticPr fontId="4" type="noConversion"/>
  </si>
  <si>
    <r>
      <t xml:space="preserve">   Cash and short-term financial instruments</t>
    </r>
    <r>
      <rPr>
        <vertAlign val="superscript"/>
        <sz val="10"/>
        <color indexed="8"/>
        <rFont val="맑은 고딕"/>
        <family val="3"/>
        <charset val="129"/>
      </rPr>
      <t>1)</t>
    </r>
    <phoneticPr fontId="4" type="noConversion"/>
  </si>
  <si>
    <t>※ Post spin-off numbers are reflected from the date of the spin-off in 2021</t>
    <phoneticPr fontId="3" type="noConversion"/>
  </si>
  <si>
    <t xml:space="preserve">  Leased line and frequency usage fees</t>
    <phoneticPr fontId="3" type="noConversion"/>
  </si>
  <si>
    <t>1Q22</t>
    <phoneticPr fontId="3" type="noConversion"/>
  </si>
  <si>
    <t>3-31-22</t>
    <phoneticPr fontId="3" type="noConversion"/>
  </si>
  <si>
    <t>6-30-22</t>
    <phoneticPr fontId="3" type="noConversion"/>
  </si>
  <si>
    <t>2Q22</t>
    <phoneticPr fontId="3" type="noConversion"/>
  </si>
  <si>
    <t>※ Reflecting horizontal spin-off in 2021 and minor readjustments made in 2Q22</t>
    <phoneticPr fontId="4" type="noConversion"/>
  </si>
  <si>
    <t>Results for the Quarter
Ended September 30, 2022</t>
    <phoneticPr fontId="3" type="noConversion"/>
  </si>
  <si>
    <t>3Q22</t>
    <phoneticPr fontId="3" type="noConversion"/>
  </si>
  <si>
    <t>9-30-22</t>
    <phoneticPr fontId="3" type="noConversion"/>
  </si>
  <si>
    <t>Seoul, Korea, November 10, 2022 – SK Telecom Co., Ltd. (KSE: 017670, NYSE: SKM) (“SK Telecom”), the leading wireless telecommunications company in Korea, today announced the results of its operations for the quarter ended September 30, 2022.</t>
    <phoneticPr fontId="3" type="noConversion"/>
  </si>
  <si>
    <t>6-30-22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</si>
</sst>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176" formatCode="_(* #,##0.0_);_(* \(#,##0.0\);_(* &quot;-&quot;_);_(@_)"/>
    <numFmt numFmtId="177" formatCode="0.0%"/>
    <numFmt numFmtId="178" formatCode="_(* #,##0_);_(* \(#,##0\);_(* &quot;-&quot;_);_(@_)"/>
    <numFmt numFmtId="179" formatCode="#,##0.0_);\(#,##0.0\)"/>
    <numFmt numFmtId="180" formatCode="#,##0.0"/>
    <numFmt numFmtId="181" formatCode="_-* #,##0.0_-;\-* #,##0.0_-;_-* &quot;-&quot;_-;_-@_-"/>
    <numFmt numFmtId="182" formatCode="_-* #,##0.00_-;\-* #,##0.00_-;_-* &quot;-&quot;_-;_-@_-"/>
  </numFmts>
  <fonts count="46" x14ac:knownFonts="1">
    <font>
      <sz val="11"/>
      <color theme="1"/>
      <name val="맑은 고딕"/>
      <family val="2"/>
      <charset val="129"/>
      <scheme val="minor"/>
    </font>
    <font>
      <sz val="11"/>
      <color theme="1"/>
      <name val="맑은 고딕"/>
      <family val="2"/>
      <charset val="129"/>
      <scheme val="minor"/>
    </font>
    <font>
      <b/>
      <sz val="14"/>
      <name val="맑은 고딕"/>
      <family val="3"/>
      <charset val="129"/>
      <scheme val="minor"/>
    </font>
    <font>
      <sz val="8"/>
      <name val="맑은 고딕"/>
      <family val="2"/>
      <charset val="129"/>
      <scheme val="minor"/>
    </font>
    <font>
      <sz val="8"/>
      <name val="돋움"/>
      <family val="3"/>
      <charset val="129"/>
    </font>
    <font>
      <sz val="10"/>
      <name val="맑은 고딕"/>
      <family val="3"/>
      <charset val="129"/>
      <scheme val="minor"/>
    </font>
    <font>
      <sz val="10"/>
      <color indexed="9"/>
      <name val="맑은 고딕"/>
      <family val="3"/>
      <charset val="129"/>
      <scheme val="minor"/>
    </font>
    <font>
      <b/>
      <sz val="11"/>
      <color rgb="FFFFFFFF"/>
      <name val="맑은 고딕"/>
      <family val="3"/>
      <charset val="129"/>
    </font>
    <font>
      <b/>
      <sz val="10"/>
      <color indexed="8"/>
      <name val="맑은 고딕"/>
      <family val="3"/>
      <charset val="129"/>
      <scheme val="minor"/>
    </font>
    <font>
      <b/>
      <sz val="10"/>
      <name val="맑은 고딕"/>
      <family val="3"/>
      <charset val="129"/>
    </font>
    <font>
      <sz val="10"/>
      <color rgb="FF000000"/>
      <name val="맑은 고딕"/>
      <family val="3"/>
      <charset val="129"/>
    </font>
    <font>
      <b/>
      <sz val="10"/>
      <color theme="1"/>
      <name val="맑은 고딕"/>
      <family val="3"/>
      <charset val="129"/>
      <scheme val="minor"/>
    </font>
    <font>
      <i/>
      <sz val="10"/>
      <color theme="1"/>
      <name val="맑은 고딕"/>
      <family val="3"/>
      <charset val="129"/>
      <scheme val="minor"/>
    </font>
    <font>
      <i/>
      <sz val="10"/>
      <name val="맑은 고딕"/>
      <family val="3"/>
      <charset val="129"/>
    </font>
    <font>
      <b/>
      <sz val="11"/>
      <color rgb="FFFFFFFF"/>
      <name val="맑은 고딕"/>
      <family val="3"/>
      <charset val="129"/>
      <scheme val="major"/>
    </font>
    <font>
      <b/>
      <sz val="10"/>
      <name val="맑은 고딕"/>
      <family val="3"/>
      <charset val="129"/>
      <scheme val="minor"/>
    </font>
    <font>
      <b/>
      <sz val="10"/>
      <color rgb="FF000000"/>
      <name val="맑은 고딕"/>
      <family val="3"/>
      <charset val="129"/>
    </font>
    <font>
      <sz val="10"/>
      <name val="맑은 고딕"/>
      <family val="3"/>
      <charset val="129"/>
    </font>
    <font>
      <i/>
      <sz val="10"/>
      <color rgb="FF000000"/>
      <name val="맑은 고딕"/>
      <family val="3"/>
      <charset val="129"/>
    </font>
    <font>
      <sz val="8"/>
      <color theme="1"/>
      <name val="맑은 고딕"/>
      <family val="2"/>
      <charset val="129"/>
      <scheme val="minor"/>
    </font>
    <font>
      <sz val="11"/>
      <color theme="0"/>
      <name val="맑은 고딕"/>
      <family val="3"/>
      <charset val="129"/>
      <scheme val="minor"/>
    </font>
    <font>
      <b/>
      <sz val="10"/>
      <color rgb="FF000000"/>
      <name val="맑은 고딕"/>
      <family val="3"/>
      <charset val="129"/>
      <scheme val="major"/>
    </font>
    <font>
      <b/>
      <sz val="10"/>
      <color theme="0"/>
      <name val="맑은 고딕"/>
      <family val="3"/>
      <charset val="129"/>
    </font>
    <font>
      <sz val="10"/>
      <color rgb="FF000000"/>
      <name val="맑은 고딕"/>
      <family val="3"/>
      <charset val="129"/>
      <scheme val="major"/>
    </font>
    <font>
      <vertAlign val="superscript"/>
      <sz val="10"/>
      <color rgb="FF000000"/>
      <name val="맑은 고딕"/>
      <family val="3"/>
      <charset val="129"/>
      <scheme val="major"/>
    </font>
    <font>
      <sz val="10"/>
      <color theme="0"/>
      <name val="맑은 고딕"/>
      <family val="3"/>
      <charset val="129"/>
    </font>
    <font>
      <b/>
      <sz val="11"/>
      <color theme="1"/>
      <name val="Arial"/>
      <family val="2"/>
    </font>
    <font>
      <sz val="12"/>
      <name val="Arial"/>
      <family val="2"/>
    </font>
    <font>
      <i/>
      <sz val="10"/>
      <name val="Arial"/>
      <family val="2"/>
    </font>
    <font>
      <sz val="11"/>
      <color theme="1"/>
      <name val="Arial"/>
      <family val="2"/>
    </font>
    <font>
      <vertAlign val="superscript"/>
      <sz val="10"/>
      <name val="맑은 고딕"/>
      <family val="3"/>
      <charset val="129"/>
      <scheme val="minor"/>
    </font>
    <font>
      <sz val="8"/>
      <color rgb="FF0D0D0D"/>
      <name val="맑은 고딕"/>
      <family val="3"/>
      <charset val="129"/>
      <scheme val="minor"/>
    </font>
    <font>
      <sz val="10"/>
      <color rgb="FFFFFFFF"/>
      <name val="맑은 고딕"/>
      <family val="3"/>
      <charset val="129"/>
    </font>
    <font>
      <sz val="7"/>
      <color rgb="FF0D0D0D"/>
      <name val="맑은 고딕"/>
      <family val="3"/>
      <charset val="129"/>
      <scheme val="minor"/>
    </font>
    <font>
      <b/>
      <sz val="24"/>
      <name val="Arial"/>
      <family val="2"/>
    </font>
    <font>
      <b/>
      <sz val="9"/>
      <name val="Arial"/>
      <family val="2"/>
    </font>
    <font>
      <b/>
      <sz val="30"/>
      <name val="Arial"/>
      <family val="2"/>
    </font>
    <font>
      <sz val="30"/>
      <name val="Arial"/>
      <family val="2"/>
    </font>
    <font>
      <b/>
      <sz val="12"/>
      <name val="Arial"/>
      <family val="2"/>
    </font>
    <font>
      <sz val="12"/>
      <color rgb="FFFF0000"/>
      <name val="Arial"/>
      <family val="2"/>
    </font>
    <font>
      <sz val="10"/>
      <name val="Arial"/>
      <family val="2"/>
    </font>
    <font>
      <i/>
      <sz val="10"/>
      <name val="맑은 고딕"/>
      <family val="3"/>
      <charset val="129"/>
      <scheme val="minor"/>
    </font>
    <font>
      <sz val="8"/>
      <name val="맑은 고딕"/>
      <family val="3"/>
      <charset val="129"/>
      <scheme val="minor"/>
    </font>
    <font>
      <sz val="7"/>
      <name val="맑은 고딕"/>
      <family val="3"/>
      <charset val="129"/>
      <scheme val="minor"/>
    </font>
    <font>
      <sz val="11"/>
      <color theme="1"/>
      <name val="맑은 고딕"/>
      <family val="3"/>
      <charset val="129"/>
      <scheme val="minor"/>
    </font>
    <font>
      <vertAlign val="superscript"/>
      <sz val="10"/>
      <color indexed="8"/>
      <name val="맑은 고딕"/>
      <family val="3"/>
      <charset val="129"/>
    </font>
  </fonts>
  <fills count="15">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1"/>
        <bgColor rgb="FF000000"/>
      </patternFill>
    </fill>
    <fill>
      <patternFill patternType="solid">
        <fgColor rgb="FF808080"/>
        <bgColor rgb="FF000000"/>
      </patternFill>
    </fill>
    <fill>
      <patternFill patternType="solid">
        <fgColor theme="0" tint="-0.14999847407452621"/>
        <bgColor indexed="64"/>
      </patternFill>
    </fill>
    <fill>
      <patternFill patternType="solid">
        <fgColor theme="0" tint="-0.34998626667073579"/>
        <bgColor rgb="FF000000"/>
      </patternFill>
    </fill>
    <fill>
      <patternFill patternType="solid">
        <fgColor rgb="FFD9D9D9"/>
        <bgColor rgb="FF000000"/>
      </patternFill>
    </fill>
    <fill>
      <patternFill patternType="solid">
        <fgColor theme="0" tint="-0.14999847407452621"/>
        <bgColor rgb="FF000000"/>
      </patternFill>
    </fill>
    <fill>
      <patternFill patternType="solid">
        <fgColor theme="0"/>
        <bgColor rgb="FF000000"/>
      </patternFill>
    </fill>
    <fill>
      <patternFill patternType="solid">
        <fgColor rgb="FFA6A6A6"/>
        <bgColor indexed="64"/>
      </patternFill>
    </fill>
    <fill>
      <patternFill patternType="solid">
        <fgColor rgb="FF7F7F7F"/>
        <bgColor indexed="64"/>
      </patternFill>
    </fill>
    <fill>
      <patternFill patternType="solid">
        <fgColor rgb="FF000000"/>
        <bgColor indexed="64"/>
      </patternFill>
    </fill>
    <fill>
      <patternFill patternType="solid">
        <fgColor rgb="FFD9D9D9"/>
        <bgColor indexed="64"/>
      </patternFill>
    </fill>
  </fills>
  <borders count="19">
    <border>
      <left/>
      <right/>
      <top/>
      <bottom/>
      <diagonal/>
    </border>
    <border>
      <left/>
      <right/>
      <top style="medium">
        <color rgb="FF000000"/>
      </top>
      <bottom/>
      <diagonal/>
    </border>
    <border>
      <left/>
      <right/>
      <top style="thin">
        <color theme="0" tint="-4.9989318521683403E-2"/>
      </top>
      <bottom style="thin">
        <color theme="0" tint="-4.9989318521683403E-2"/>
      </bottom>
      <diagonal/>
    </border>
    <border>
      <left/>
      <right/>
      <top style="thin">
        <color rgb="FFF2F2F2"/>
      </top>
      <bottom style="thin">
        <color rgb="FFF2F2F2"/>
      </bottom>
      <diagonal/>
    </border>
    <border>
      <left/>
      <right/>
      <top style="thin">
        <color theme="0" tint="-4.9989318521683403E-2"/>
      </top>
      <bottom style="thin">
        <color theme="0" tint="-0.14999847407452621"/>
      </bottom>
      <diagonal/>
    </border>
    <border>
      <left/>
      <right/>
      <top/>
      <bottom style="thin">
        <color theme="0" tint="-4.9989318521683403E-2"/>
      </bottom>
      <diagonal/>
    </border>
    <border>
      <left/>
      <right/>
      <top style="thin">
        <color theme="0" tint="-4.9989318521683403E-2"/>
      </top>
      <bottom style="medium">
        <color auto="1"/>
      </bottom>
      <diagonal/>
    </border>
    <border>
      <left/>
      <right/>
      <top/>
      <bottom style="medium">
        <color auto="1"/>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bottom style="thin">
        <color rgb="FFF2F2F2"/>
      </bottom>
      <diagonal/>
    </border>
    <border>
      <left/>
      <right/>
      <top style="thin">
        <color theme="0" tint="-0.14996795556505021"/>
      </top>
      <bottom style="thin">
        <color theme="0" tint="-4.9989318521683403E-2"/>
      </bottom>
      <diagonal/>
    </border>
    <border>
      <left/>
      <right/>
      <top style="thin">
        <color theme="0" tint="-4.9989318521683403E-2"/>
      </top>
      <bottom/>
      <diagonal/>
    </border>
    <border>
      <left/>
      <right/>
      <top style="thin">
        <color theme="0" tint="-4.9989318521683403E-2"/>
      </top>
      <bottom style="hair">
        <color theme="0" tint="-0.14996795556505021"/>
      </bottom>
      <diagonal/>
    </border>
    <border>
      <left/>
      <right/>
      <top style="thin">
        <color theme="0" tint="-4.9989318521683403E-2"/>
      </top>
      <bottom style="medium">
        <color rgb="FF000000"/>
      </bottom>
      <diagonal/>
    </border>
    <border>
      <left/>
      <right/>
      <top style="thin">
        <color rgb="FFF2F2F2"/>
      </top>
      <bottom style="medium">
        <color rgb="FF000000"/>
      </bottom>
      <diagonal/>
    </border>
    <border>
      <left/>
      <right/>
      <top style="thin">
        <color theme="0" tint="-0.14996795556505021"/>
      </top>
      <bottom/>
      <diagonal/>
    </border>
    <border>
      <left/>
      <right/>
      <top style="thin">
        <color theme="0" tint="-0.14996795556505021"/>
      </top>
      <bottom style="medium">
        <color rgb="FF000000"/>
      </bottom>
      <diagonal/>
    </border>
    <border>
      <left/>
      <right/>
      <top style="medium">
        <color auto="1"/>
      </top>
      <bottom/>
      <diagonal/>
    </border>
  </borders>
  <cellStyleXfs count="5">
    <xf numFmtId="0" fontId="0"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44" fillId="0" borderId="0">
      <alignment vertical="center"/>
    </xf>
    <xf numFmtId="0" fontId="44" fillId="0" borderId="0">
      <alignment vertical="center"/>
    </xf>
  </cellStyleXfs>
  <cellXfs count="112">
    <xf numFmtId="0" fontId="0" fillId="0" borderId="0" xfId="0">
      <alignment vertical="center"/>
    </xf>
    <xf numFmtId="0" fontId="11" fillId="6" borderId="4" xfId="0" applyFont="1" applyFill="1" applyBorder="1" applyAlignment="1">
      <alignment horizontal="justify" vertical="center"/>
    </xf>
    <xf numFmtId="0" fontId="7" fillId="4" borderId="1" xfId="0" quotePrefix="1" applyFont="1" applyFill="1" applyBorder="1" applyAlignment="1">
      <alignment horizontal="center" vertical="center"/>
    </xf>
    <xf numFmtId="0" fontId="7" fillId="5" borderId="1" xfId="0" quotePrefix="1" applyFont="1" applyFill="1" applyBorder="1" applyAlignment="1">
      <alignment horizontal="center" vertical="center"/>
    </xf>
    <xf numFmtId="176" fontId="9" fillId="7" borderId="0" xfId="1" applyNumberFormat="1" applyFont="1" applyFill="1" applyBorder="1" applyAlignment="1">
      <alignment horizontal="right" vertical="center"/>
    </xf>
    <xf numFmtId="176" fontId="9" fillId="8" borderId="0" xfId="1" applyNumberFormat="1" applyFont="1" applyFill="1" applyBorder="1" applyAlignment="1">
      <alignment horizontal="right" vertical="center"/>
    </xf>
    <xf numFmtId="176" fontId="10" fillId="9" borderId="3" xfId="1" applyNumberFormat="1" applyFont="1" applyFill="1" applyBorder="1" applyAlignment="1">
      <alignment horizontal="right" vertical="center"/>
    </xf>
    <xf numFmtId="176" fontId="10" fillId="10" borderId="3" xfId="1" applyNumberFormat="1" applyFont="1" applyFill="1" applyBorder="1" applyAlignment="1">
      <alignment horizontal="right" vertical="center"/>
    </xf>
    <xf numFmtId="176" fontId="10" fillId="10" borderId="0" xfId="1" applyNumberFormat="1" applyFont="1" applyFill="1" applyBorder="1" applyAlignment="1">
      <alignment horizontal="right" vertical="center"/>
    </xf>
    <xf numFmtId="177" fontId="13" fillId="9" borderId="0" xfId="2" applyNumberFormat="1" applyFont="1" applyFill="1" applyBorder="1" applyAlignment="1">
      <alignment horizontal="right" vertical="center"/>
    </xf>
    <xf numFmtId="177" fontId="13" fillId="10" borderId="0" xfId="2" applyNumberFormat="1" applyFont="1" applyFill="1" applyBorder="1" applyAlignment="1">
      <alignment horizontal="right" vertical="center"/>
    </xf>
    <xf numFmtId="178" fontId="9" fillId="7" borderId="7" xfId="1" applyNumberFormat="1" applyFont="1" applyFill="1" applyBorder="1" applyAlignment="1">
      <alignment horizontal="right" vertical="center"/>
    </xf>
    <xf numFmtId="178" fontId="9" fillId="8" borderId="7" xfId="1" applyNumberFormat="1" applyFont="1" applyFill="1" applyBorder="1" applyAlignment="1">
      <alignment horizontal="right" vertical="center"/>
    </xf>
    <xf numFmtId="0" fontId="14" fillId="12" borderId="1" xfId="0" applyFont="1" applyFill="1" applyBorder="1" applyAlignment="1">
      <alignment horizontal="center" vertical="center" wrapText="1" readingOrder="1"/>
    </xf>
    <xf numFmtId="0" fontId="7" fillId="13" borderId="1" xfId="0" quotePrefix="1" applyFont="1" applyFill="1" applyBorder="1" applyAlignment="1">
      <alignment horizontal="center" vertical="center" wrapText="1" readingOrder="1"/>
    </xf>
    <xf numFmtId="0" fontId="15" fillId="6" borderId="8" xfId="0" applyFont="1" applyFill="1" applyBorder="1" applyAlignment="1">
      <alignment horizontal="justify" vertical="center"/>
    </xf>
    <xf numFmtId="0" fontId="15" fillId="6" borderId="9" xfId="0" applyFont="1" applyFill="1" applyBorder="1" applyAlignment="1">
      <alignment horizontal="justify" vertical="center"/>
    </xf>
    <xf numFmtId="0" fontId="5" fillId="2" borderId="11" xfId="0" applyFont="1" applyFill="1" applyBorder="1" applyAlignment="1">
      <alignment horizontal="justify" vertical="center"/>
    </xf>
    <xf numFmtId="0" fontId="5" fillId="2" borderId="2" xfId="0" applyFont="1" applyFill="1" applyBorder="1" applyAlignment="1">
      <alignment horizontal="justify" vertical="center"/>
    </xf>
    <xf numFmtId="0" fontId="5" fillId="2" borderId="12" xfId="0" applyFont="1" applyFill="1" applyBorder="1" applyAlignment="1">
      <alignment horizontal="justify" vertical="center"/>
    </xf>
    <xf numFmtId="0" fontId="5" fillId="2" borderId="13" xfId="0" applyFont="1" applyFill="1" applyBorder="1" applyAlignment="1">
      <alignment horizontal="justify" vertical="center"/>
    </xf>
    <xf numFmtId="0" fontId="19" fillId="0" borderId="0" xfId="0" applyFont="1">
      <alignment vertical="center"/>
    </xf>
    <xf numFmtId="0" fontId="23" fillId="0" borderId="8" xfId="0" applyFont="1" applyBorder="1" applyAlignment="1">
      <alignment horizontal="justify" vertical="center" readingOrder="1"/>
    </xf>
    <xf numFmtId="0" fontId="23" fillId="0" borderId="9" xfId="0" applyFont="1" applyBorder="1" applyAlignment="1">
      <alignment horizontal="justify" vertical="center" readingOrder="1"/>
    </xf>
    <xf numFmtId="0" fontId="23" fillId="0" borderId="16" xfId="0" applyFont="1" applyBorder="1" applyAlignment="1">
      <alignment horizontal="justify" vertical="center" readingOrder="1"/>
    </xf>
    <xf numFmtId="0" fontId="23" fillId="0" borderId="9" xfId="0" applyFont="1" applyBorder="1" applyAlignment="1">
      <alignment horizontal="left" vertical="center" readingOrder="1"/>
    </xf>
    <xf numFmtId="0" fontId="23" fillId="0" borderId="17" xfId="0" applyFont="1" applyBorder="1" applyAlignment="1">
      <alignment horizontal="justify" vertical="center" readingOrder="1"/>
    </xf>
    <xf numFmtId="0" fontId="27" fillId="0" borderId="0" xfId="0" applyFont="1" applyAlignment="1"/>
    <xf numFmtId="0" fontId="2" fillId="0" borderId="0" xfId="0" applyFont="1">
      <alignment vertical="center"/>
    </xf>
    <xf numFmtId="0" fontId="6" fillId="3" borderId="1" xfId="0" applyFont="1" applyFill="1" applyBorder="1">
      <alignment vertical="center"/>
    </xf>
    <xf numFmtId="0" fontId="5" fillId="0" borderId="2" xfId="0" applyFont="1" applyBorder="1" applyAlignment="1">
      <alignment horizontal="justify" vertical="center"/>
    </xf>
    <xf numFmtId="0" fontId="20" fillId="0" borderId="0" xfId="0" applyFont="1">
      <alignment vertical="center"/>
    </xf>
    <xf numFmtId="0" fontId="21" fillId="14" borderId="0" xfId="0" applyFont="1" applyFill="1" applyAlignment="1">
      <alignment horizontal="justify" vertical="center" readingOrder="1"/>
    </xf>
    <xf numFmtId="0" fontId="5" fillId="0" borderId="0" xfId="0" applyFont="1">
      <alignment vertical="center"/>
    </xf>
    <xf numFmtId="0" fontId="5" fillId="2" borderId="0" xfId="0" applyFont="1" applyFill="1">
      <alignment vertical="center"/>
    </xf>
    <xf numFmtId="0" fontId="8" fillId="6" borderId="0" xfId="0" applyFont="1" applyFill="1" applyAlignment="1">
      <alignment horizontal="justify" vertical="center"/>
    </xf>
    <xf numFmtId="0" fontId="12" fillId="0" borderId="0" xfId="0" applyFont="1" applyAlignment="1">
      <alignment horizontal="left" vertical="center"/>
    </xf>
    <xf numFmtId="0" fontId="11" fillId="6" borderId="0" xfId="0" applyFont="1" applyFill="1" applyAlignment="1">
      <alignment horizontal="justify" vertical="center"/>
    </xf>
    <xf numFmtId="0" fontId="16" fillId="14" borderId="6" xfId="0" applyFont="1" applyFill="1" applyBorder="1" applyAlignment="1">
      <alignment horizontal="left" vertical="center" readingOrder="1"/>
    </xf>
    <xf numFmtId="0" fontId="7" fillId="0" borderId="0" xfId="0" quotePrefix="1" applyFont="1" applyAlignment="1">
      <alignment horizontal="center" vertical="center" wrapText="1" readingOrder="1"/>
    </xf>
    <xf numFmtId="176" fontId="9" fillId="7" borderId="0" xfId="1" applyNumberFormat="1" applyFont="1" applyFill="1" applyBorder="1" applyAlignment="1">
      <alignment horizontal="right" vertical="center" wrapText="1"/>
    </xf>
    <xf numFmtId="176" fontId="22" fillId="0" borderId="0" xfId="1" applyNumberFormat="1" applyFont="1" applyFill="1" applyBorder="1" applyAlignment="1">
      <alignment horizontal="right" vertical="center" wrapText="1"/>
    </xf>
    <xf numFmtId="181" fontId="0" fillId="0" borderId="0" xfId="1" applyNumberFormat="1" applyFont="1">
      <alignment vertical="center"/>
    </xf>
    <xf numFmtId="176" fontId="17" fillId="6" borderId="10" xfId="1" applyNumberFormat="1" applyFont="1" applyFill="1" applyBorder="1" applyAlignment="1">
      <alignment horizontal="right" vertical="center" wrapText="1"/>
    </xf>
    <xf numFmtId="176" fontId="25" fillId="0" borderId="0" xfId="1" applyNumberFormat="1" applyFont="1" applyFill="1" applyBorder="1" applyAlignment="1">
      <alignment horizontal="right" vertical="center" wrapText="1"/>
    </xf>
    <xf numFmtId="176" fontId="17" fillId="6" borderId="3" xfId="1" applyNumberFormat="1" applyFont="1" applyFill="1" applyBorder="1" applyAlignment="1">
      <alignment horizontal="right" vertical="center" wrapText="1"/>
    </xf>
    <xf numFmtId="176" fontId="17" fillId="6" borderId="15" xfId="1" applyNumberFormat="1" applyFont="1" applyFill="1" applyBorder="1" applyAlignment="1">
      <alignment horizontal="right" vertical="center" wrapText="1"/>
    </xf>
    <xf numFmtId="0" fontId="31" fillId="0" borderId="0" xfId="0" applyFont="1" applyAlignment="1">
      <alignment horizontal="left" vertical="center" readingOrder="1"/>
    </xf>
    <xf numFmtId="0" fontId="32" fillId="12" borderId="18" xfId="0" applyFont="1" applyFill="1" applyBorder="1" applyAlignment="1">
      <alignment vertical="center" wrapText="1" readingOrder="1"/>
    </xf>
    <xf numFmtId="0" fontId="7" fillId="12" borderId="1" xfId="0" applyFont="1" applyFill="1" applyBorder="1" applyAlignment="1">
      <alignment horizontal="center" vertical="center" wrapText="1" readingOrder="1"/>
    </xf>
    <xf numFmtId="0" fontId="16" fillId="14" borderId="5" xfId="0" applyFont="1" applyFill="1" applyBorder="1" applyAlignment="1">
      <alignment vertical="center" wrapText="1" readingOrder="1"/>
    </xf>
    <xf numFmtId="180" fontId="16" fillId="0" borderId="0" xfId="0" applyNumberFormat="1" applyFont="1" applyAlignment="1">
      <alignment horizontal="right" vertical="center" wrapText="1" readingOrder="1"/>
    </xf>
    <xf numFmtId="3" fontId="0" fillId="0" borderId="0" xfId="0" applyNumberFormat="1">
      <alignment vertical="center"/>
    </xf>
    <xf numFmtId="0" fontId="10" fillId="0" borderId="2" xfId="0" applyFont="1" applyBorder="1" applyAlignment="1">
      <alignment vertical="center" wrapText="1" readingOrder="1"/>
    </xf>
    <xf numFmtId="180" fontId="10" fillId="0" borderId="0" xfId="0" applyNumberFormat="1" applyFont="1" applyAlignment="1">
      <alignment horizontal="right" vertical="center" wrapText="1" readingOrder="1"/>
    </xf>
    <xf numFmtId="0" fontId="16" fillId="14" borderId="2" xfId="0" applyFont="1" applyFill="1" applyBorder="1" applyAlignment="1">
      <alignment vertical="center" wrapText="1" readingOrder="1"/>
    </xf>
    <xf numFmtId="0" fontId="5" fillId="0" borderId="2" xfId="0" applyFont="1" applyBorder="1">
      <alignment vertical="center"/>
    </xf>
    <xf numFmtId="180" fontId="16" fillId="0" borderId="0" xfId="1" applyNumberFormat="1" applyFont="1" applyFill="1" applyBorder="1" applyAlignment="1">
      <alignment horizontal="right" vertical="center" wrapText="1" readingOrder="1"/>
    </xf>
    <xf numFmtId="0" fontId="18" fillId="0" borderId="2" xfId="0" applyFont="1" applyBorder="1" applyAlignment="1">
      <alignment vertical="center" wrapText="1" readingOrder="1"/>
    </xf>
    <xf numFmtId="177" fontId="18" fillId="0" borderId="0" xfId="2" applyNumberFormat="1" applyFont="1" applyFill="1" applyBorder="1" applyAlignment="1">
      <alignment horizontal="right" vertical="center" wrapText="1" readingOrder="1"/>
    </xf>
    <xf numFmtId="179" fontId="16" fillId="0" borderId="0" xfId="0" applyNumberFormat="1" applyFont="1" applyAlignment="1">
      <alignment horizontal="right" vertical="center" wrapText="1" readingOrder="1"/>
    </xf>
    <xf numFmtId="0" fontId="16" fillId="6" borderId="2" xfId="0" applyFont="1" applyFill="1" applyBorder="1" applyAlignment="1">
      <alignment vertical="center" wrapText="1" readingOrder="1"/>
    </xf>
    <xf numFmtId="0" fontId="16" fillId="14" borderId="6" xfId="0" applyFont="1" applyFill="1" applyBorder="1" applyAlignment="1">
      <alignment vertical="center" wrapText="1" readingOrder="1"/>
    </xf>
    <xf numFmtId="176" fontId="9" fillId="8" borderId="0" xfId="1" applyNumberFormat="1" applyFont="1" applyFill="1" applyBorder="1" applyAlignment="1">
      <alignment horizontal="right" vertical="center" wrapText="1"/>
    </xf>
    <xf numFmtId="176" fontId="9" fillId="7" borderId="10" xfId="1" applyNumberFormat="1" applyFont="1" applyFill="1" applyBorder="1" applyAlignment="1">
      <alignment horizontal="right" vertical="center" wrapText="1"/>
    </xf>
    <xf numFmtId="176" fontId="9" fillId="8" borderId="10" xfId="1" applyNumberFormat="1" applyFont="1" applyFill="1" applyBorder="1" applyAlignment="1">
      <alignment horizontal="right" vertical="center" wrapText="1"/>
    </xf>
    <xf numFmtId="176" fontId="17" fillId="0" borderId="10" xfId="1" applyNumberFormat="1" applyFont="1" applyFill="1" applyBorder="1" applyAlignment="1">
      <alignment horizontal="right" vertical="center" wrapText="1"/>
    </xf>
    <xf numFmtId="176" fontId="17" fillId="0" borderId="3" xfId="1" applyNumberFormat="1" applyFont="1" applyFill="1" applyBorder="1" applyAlignment="1">
      <alignment horizontal="right" vertical="center" wrapText="1"/>
    </xf>
    <xf numFmtId="0" fontId="5" fillId="0" borderId="12" xfId="0" applyFont="1" applyBorder="1" applyAlignment="1">
      <alignment horizontal="justify" vertical="center"/>
    </xf>
    <xf numFmtId="176" fontId="17" fillId="6" borderId="0" xfId="1" applyNumberFormat="1" applyFont="1" applyFill="1" applyBorder="1" applyAlignment="1">
      <alignment horizontal="right" vertical="center" wrapText="1"/>
    </xf>
    <xf numFmtId="176" fontId="17" fillId="0" borderId="0" xfId="1" applyNumberFormat="1" applyFont="1" applyFill="1" applyBorder="1" applyAlignment="1">
      <alignment horizontal="right" vertical="center" wrapText="1"/>
    </xf>
    <xf numFmtId="0" fontId="5" fillId="0" borderId="11" xfId="0" applyFont="1" applyBorder="1" applyAlignment="1">
      <alignment horizontal="justify" vertical="center"/>
    </xf>
    <xf numFmtId="0" fontId="5" fillId="0" borderId="14" xfId="0" applyFont="1" applyBorder="1" applyAlignment="1">
      <alignment horizontal="justify" vertical="center"/>
    </xf>
    <xf numFmtId="176" fontId="17" fillId="0" borderId="15" xfId="1" applyNumberFormat="1" applyFont="1" applyFill="1" applyBorder="1" applyAlignment="1">
      <alignment horizontal="right" vertical="center" wrapText="1"/>
    </xf>
    <xf numFmtId="0" fontId="33" fillId="0" borderId="0" xfId="0" applyFont="1" applyAlignment="1">
      <alignment horizontal="left" vertical="center" readingOrder="1"/>
    </xf>
    <xf numFmtId="0" fontId="27" fillId="0" borderId="0" xfId="0" quotePrefix="1" applyFont="1" applyAlignment="1">
      <alignment horizontal="left"/>
    </xf>
    <xf numFmtId="0" fontId="35" fillId="0" borderId="0" xfId="0" applyFont="1" applyAlignment="1">
      <alignment horizontal="centerContinuous"/>
    </xf>
    <xf numFmtId="0" fontId="36" fillId="0" borderId="0" xfId="0" applyFont="1" applyAlignment="1">
      <alignment horizontal="center"/>
    </xf>
    <xf numFmtId="0" fontId="37" fillId="0" borderId="0" xfId="0" applyFont="1" applyAlignment="1">
      <alignment horizontal="center"/>
    </xf>
    <xf numFmtId="0" fontId="27" fillId="0" borderId="0" xfId="0" applyFont="1" applyAlignment="1">
      <alignment horizontal="center"/>
    </xf>
    <xf numFmtId="0" fontId="38" fillId="0" borderId="0" xfId="0" applyFont="1" applyAlignment="1">
      <alignment horizontal="centerContinuous"/>
    </xf>
    <xf numFmtId="0" fontId="38" fillId="0" borderId="0" xfId="0" applyFont="1" applyAlignment="1">
      <alignment horizontal="centerContinuous" vertical="center"/>
    </xf>
    <xf numFmtId="0" fontId="39" fillId="0" borderId="0" xfId="0" applyFont="1" applyAlignment="1">
      <alignment horizontal="left"/>
    </xf>
    <xf numFmtId="0" fontId="40" fillId="0" borderId="0" xfId="0" applyFont="1" applyAlignment="1"/>
    <xf numFmtId="176" fontId="17" fillId="9" borderId="3" xfId="1" applyNumberFormat="1" applyFont="1" applyFill="1" applyBorder="1" applyAlignment="1">
      <alignment horizontal="right" vertical="center"/>
    </xf>
    <xf numFmtId="177" fontId="41" fillId="2" borderId="0" xfId="2" applyNumberFormat="1" applyFont="1" applyFill="1" applyBorder="1" applyAlignment="1">
      <alignment vertical="center"/>
    </xf>
    <xf numFmtId="0" fontId="42" fillId="0" borderId="0" xfId="0" applyFont="1" applyAlignment="1"/>
    <xf numFmtId="176" fontId="17" fillId="6" borderId="10" xfId="1" applyNumberFormat="1" applyFont="1" applyFill="1" applyBorder="1" applyAlignment="1">
      <alignment horizontal="right" vertical="center"/>
    </xf>
    <xf numFmtId="176" fontId="17" fillId="6" borderId="3" xfId="1" applyNumberFormat="1" applyFont="1" applyFill="1" applyBorder="1" applyAlignment="1">
      <alignment horizontal="right" vertical="center"/>
    </xf>
    <xf numFmtId="176" fontId="17" fillId="6" borderId="15" xfId="1" applyNumberFormat="1" applyFont="1" applyFill="1" applyBorder="1" applyAlignment="1">
      <alignment horizontal="right" vertical="center"/>
    </xf>
    <xf numFmtId="0" fontId="0" fillId="2" borderId="0" xfId="0" applyFill="1">
      <alignment vertical="center"/>
    </xf>
    <xf numFmtId="176" fontId="16" fillId="14" borderId="2" xfId="0" applyNumberFormat="1" applyFont="1" applyFill="1" applyBorder="1" applyAlignment="1">
      <alignment horizontal="right" vertical="center" readingOrder="1"/>
    </xf>
    <xf numFmtId="177" fontId="18" fillId="14" borderId="2" xfId="2" applyNumberFormat="1" applyFont="1" applyFill="1" applyBorder="1" applyAlignment="1">
      <alignment horizontal="right" vertical="center" readingOrder="1"/>
    </xf>
    <xf numFmtId="177" fontId="18" fillId="2" borderId="2" xfId="2" applyNumberFormat="1" applyFont="1" applyFill="1" applyBorder="1" applyAlignment="1">
      <alignment horizontal="right" vertical="center" readingOrder="1"/>
    </xf>
    <xf numFmtId="179" fontId="16" fillId="11" borderId="2" xfId="0" applyNumberFormat="1" applyFont="1" applyFill="1" applyBorder="1" applyAlignment="1">
      <alignment horizontal="right" vertical="center" readingOrder="1"/>
    </xf>
    <xf numFmtId="176" fontId="16" fillId="11" borderId="2" xfId="0" applyNumberFormat="1" applyFont="1" applyFill="1" applyBorder="1" applyAlignment="1">
      <alignment horizontal="right" vertical="center" readingOrder="1"/>
    </xf>
    <xf numFmtId="176" fontId="9" fillId="7" borderId="7" xfId="1" applyNumberFormat="1" applyFont="1" applyFill="1" applyBorder="1" applyAlignment="1">
      <alignment horizontal="right" vertical="center"/>
    </xf>
    <xf numFmtId="176" fontId="9" fillId="8" borderId="7" xfId="1" applyNumberFormat="1" applyFont="1" applyFill="1" applyBorder="1" applyAlignment="1">
      <alignment horizontal="right" vertical="center"/>
    </xf>
    <xf numFmtId="179" fontId="21" fillId="14" borderId="0" xfId="0" applyNumberFormat="1" applyFont="1" applyFill="1" applyAlignment="1">
      <alignment horizontal="right" vertical="center" readingOrder="1"/>
    </xf>
    <xf numFmtId="179" fontId="23" fillId="0" borderId="8" xfId="0" applyNumberFormat="1" applyFont="1" applyBorder="1" applyAlignment="1">
      <alignment horizontal="right" vertical="center" readingOrder="1"/>
    </xf>
    <xf numFmtId="179" fontId="23" fillId="0" borderId="9" xfId="0" applyNumberFormat="1" applyFont="1" applyBorder="1" applyAlignment="1">
      <alignment horizontal="right" vertical="center" readingOrder="1"/>
    </xf>
    <xf numFmtId="179" fontId="23" fillId="0" borderId="16" xfId="0" applyNumberFormat="1" applyFont="1" applyBorder="1" applyAlignment="1">
      <alignment horizontal="right" vertical="center" readingOrder="1"/>
    </xf>
    <xf numFmtId="179" fontId="23" fillId="0" borderId="17" xfId="0" applyNumberFormat="1" applyFont="1" applyBorder="1" applyAlignment="1">
      <alignment horizontal="right" vertical="center" readingOrder="1"/>
    </xf>
    <xf numFmtId="0" fontId="43" fillId="0" borderId="0" xfId="0" applyFont="1" applyAlignment="1"/>
    <xf numFmtId="182" fontId="5" fillId="2" borderId="0" xfId="1" applyNumberFormat="1" applyFont="1" applyFill="1" applyBorder="1" applyAlignment="1">
      <alignment vertical="center"/>
    </xf>
    <xf numFmtId="176" fontId="17" fillId="10" borderId="3" xfId="1" applyNumberFormat="1" applyFont="1" applyFill="1" applyBorder="1" applyAlignment="1">
      <alignment horizontal="right" vertical="center"/>
    </xf>
    <xf numFmtId="0" fontId="5" fillId="0" borderId="2" xfId="3" applyFont="1" applyBorder="1" applyAlignment="1">
      <alignment horizontal="justify" vertical="center"/>
    </xf>
    <xf numFmtId="0" fontId="5" fillId="0" borderId="2" xfId="4" applyFont="1" applyBorder="1" applyAlignment="1">
      <alignment horizontal="justify" vertical="center"/>
    </xf>
    <xf numFmtId="0" fontId="34" fillId="0" borderId="0" xfId="0" applyFont="1" applyAlignment="1">
      <alignment horizontal="center" vertical="center" wrapText="1"/>
    </xf>
    <xf numFmtId="0" fontId="26" fillId="0" borderId="0" xfId="0" applyFont="1" applyAlignment="1">
      <alignment horizontal="justify" vertical="center" wrapText="1"/>
    </xf>
    <xf numFmtId="0" fontId="28" fillId="0" borderId="0" xfId="0" applyFont="1" applyAlignment="1">
      <alignment horizontal="left" vertical="top" wrapText="1"/>
    </xf>
    <xf numFmtId="0" fontId="29" fillId="0" borderId="0" xfId="0" applyFont="1" applyAlignment="1">
      <alignment horizontal="left" vertical="top" wrapText="1"/>
    </xf>
  </cellXfs>
  <cellStyles count="5">
    <cellStyle name="백분율" xfId="2" builtinId="5"/>
    <cellStyle name="쉼표 [0]" xfId="1" builtinId="6"/>
    <cellStyle name="표준" xfId="0" builtinId="0"/>
    <cellStyle name="표준_Consolidated BS" xfId="4" xr:uid="{D1FBF267-5761-454B-A8D5-F79EAACEE735}"/>
    <cellStyle name="표준_Consolidated IS" xfId="3" xr:uid="{61A131D8-29CB-4E47-8146-51B057807F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209550</xdr:colOff>
      <xdr:row>13</xdr:row>
      <xdr:rowOff>47625</xdr:rowOff>
    </xdr:from>
    <xdr:to>
      <xdr:col>5</xdr:col>
      <xdr:colOff>38100</xdr:colOff>
      <xdr:row>19</xdr:row>
      <xdr:rowOff>85725</xdr:rowOff>
    </xdr:to>
    <xdr:pic>
      <xdr:nvPicPr>
        <xdr:cNvPr id="2" name="Picture 2" descr="SK telecom">
          <a:extLst>
            <a:ext uri="{FF2B5EF4-FFF2-40B4-BE49-F238E27FC236}">
              <a16:creationId xmlns:a16="http://schemas.microsoft.com/office/drawing/2014/main" id="{EB366970-82D4-49F9-AAC9-671DABF4F684}"/>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11046" t="29103" r="40498" b="32269"/>
        <a:stretch>
          <a:fillRect/>
        </a:stretch>
      </xdr:blipFill>
      <xdr:spPr bwMode="auto">
        <a:xfrm>
          <a:off x="1581150" y="2771775"/>
          <a:ext cx="1885950" cy="1295400"/>
        </a:xfrm>
        <a:prstGeom prst="rect">
          <a:avLst/>
        </a:prstGeom>
        <a:noFill/>
        <a:ln w="9525">
          <a:noFill/>
          <a:miter lim="800000"/>
          <a:headEnd/>
          <a:tailEnd/>
        </a:ln>
      </xdr:spPr>
    </xdr:pic>
    <xdr:clientData/>
  </xdr:twoCellAnchor>
  <xdr:twoCellAnchor>
    <xdr:from>
      <xdr:col>2</xdr:col>
      <xdr:colOff>209550</xdr:colOff>
      <xdr:row>13</xdr:row>
      <xdr:rowOff>47625</xdr:rowOff>
    </xdr:from>
    <xdr:to>
      <xdr:col>5</xdr:col>
      <xdr:colOff>38100</xdr:colOff>
      <xdr:row>19</xdr:row>
      <xdr:rowOff>85725</xdr:rowOff>
    </xdr:to>
    <xdr:pic>
      <xdr:nvPicPr>
        <xdr:cNvPr id="3" name="Picture 2" descr="SK telecom">
          <a:extLst>
            <a:ext uri="{FF2B5EF4-FFF2-40B4-BE49-F238E27FC236}">
              <a16:creationId xmlns:a16="http://schemas.microsoft.com/office/drawing/2014/main" id="{0AA178B7-242A-4374-A1D2-54A5DA5F981F}"/>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11046" t="29103" r="40498" b="32269"/>
        <a:stretch>
          <a:fillRect/>
        </a:stretch>
      </xdr:blipFill>
      <xdr:spPr bwMode="auto">
        <a:xfrm>
          <a:off x="1581150" y="2771775"/>
          <a:ext cx="1885950" cy="1295400"/>
        </a:xfrm>
        <a:prstGeom prst="rect">
          <a:avLst/>
        </a:prstGeom>
        <a:noFill/>
        <a:ln w="9525">
          <a:noFill/>
          <a:miter lim="800000"/>
          <a:headEnd/>
          <a:tailEnd/>
        </a:ln>
      </xdr:spPr>
    </xdr:pic>
    <xdr:clientData/>
  </xdr:twoCellAnchor>
  <xdr:twoCellAnchor>
    <xdr:from>
      <xdr:col>2</xdr:col>
      <xdr:colOff>209550</xdr:colOff>
      <xdr:row>13</xdr:row>
      <xdr:rowOff>47625</xdr:rowOff>
    </xdr:from>
    <xdr:to>
      <xdr:col>5</xdr:col>
      <xdr:colOff>38100</xdr:colOff>
      <xdr:row>19</xdr:row>
      <xdr:rowOff>85725</xdr:rowOff>
    </xdr:to>
    <xdr:pic>
      <xdr:nvPicPr>
        <xdr:cNvPr id="4" name="Picture 2" descr="SK telecom">
          <a:extLst>
            <a:ext uri="{FF2B5EF4-FFF2-40B4-BE49-F238E27FC236}">
              <a16:creationId xmlns:a16="http://schemas.microsoft.com/office/drawing/2014/main" id="{19C7C2EE-3686-4A1F-BD0F-30685EDA6DBD}"/>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11046" t="29103" r="40498" b="32269"/>
        <a:stretch>
          <a:fillRect/>
        </a:stretch>
      </xdr:blipFill>
      <xdr:spPr bwMode="auto">
        <a:xfrm>
          <a:off x="1581150" y="2771775"/>
          <a:ext cx="1885950" cy="1295400"/>
        </a:xfrm>
        <a:prstGeom prst="rect">
          <a:avLst/>
        </a:prstGeom>
        <a:noFill/>
        <a:ln w="9525">
          <a:noFill/>
          <a:miter lim="800000"/>
          <a:headEnd/>
          <a:tailEnd/>
        </a:ln>
      </xdr:spPr>
    </xdr:pic>
    <xdr:clientData/>
  </xdr:twoCellAnchor>
  <xdr:twoCellAnchor>
    <xdr:from>
      <xdr:col>2</xdr:col>
      <xdr:colOff>209550</xdr:colOff>
      <xdr:row>13</xdr:row>
      <xdr:rowOff>47625</xdr:rowOff>
    </xdr:from>
    <xdr:to>
      <xdr:col>5</xdr:col>
      <xdr:colOff>38100</xdr:colOff>
      <xdr:row>19</xdr:row>
      <xdr:rowOff>85725</xdr:rowOff>
    </xdr:to>
    <xdr:pic>
      <xdr:nvPicPr>
        <xdr:cNvPr id="5" name="Picture 2" descr="SK telecom">
          <a:extLst>
            <a:ext uri="{FF2B5EF4-FFF2-40B4-BE49-F238E27FC236}">
              <a16:creationId xmlns:a16="http://schemas.microsoft.com/office/drawing/2014/main" id="{FDA8DE47-5C78-4C68-8A5C-576B51EC3DBB}"/>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11046" t="29103" r="40498" b="32269"/>
        <a:stretch>
          <a:fillRect/>
        </a:stretch>
      </xdr:blipFill>
      <xdr:spPr bwMode="auto">
        <a:xfrm>
          <a:off x="1581150" y="2771775"/>
          <a:ext cx="1885950" cy="1295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558B1-B189-4180-B351-31DEB06A2707}">
  <dimension ref="A1:I87"/>
  <sheetViews>
    <sheetView showGridLines="0" tabSelected="1" view="pageBreakPreview" zoomScaleNormal="100" zoomScaleSheetLayoutView="100" workbookViewId="0"/>
  </sheetViews>
  <sheetFormatPr defaultColWidth="9" defaultRowHeight="15" x14ac:dyDescent="0.2"/>
  <cols>
    <col min="1" max="7" width="9.875" style="27" customWidth="1"/>
    <col min="8" max="16384" width="9" style="27"/>
  </cols>
  <sheetData>
    <row r="1" spans="1:7" x14ac:dyDescent="0.2">
      <c r="A1" s="75"/>
    </row>
    <row r="4" spans="1:7" ht="71.25" customHeight="1" x14ac:dyDescent="0.2">
      <c r="A4" s="108" t="s">
        <v>91</v>
      </c>
      <c r="B4" s="108"/>
      <c r="C4" s="108"/>
      <c r="D4" s="108"/>
      <c r="E4" s="108"/>
      <c r="F4" s="108"/>
      <c r="G4" s="108"/>
    </row>
    <row r="6" spans="1:7" ht="37.5" customHeight="1" x14ac:dyDescent="0.2">
      <c r="A6" s="76" t="s">
        <v>72</v>
      </c>
      <c r="B6" s="76"/>
      <c r="C6" s="76"/>
      <c r="D6" s="76"/>
      <c r="E6" s="76"/>
      <c r="F6" s="76"/>
      <c r="G6" s="76"/>
    </row>
    <row r="7" spans="1:7" ht="38.25" customHeight="1" x14ac:dyDescent="0.5">
      <c r="A7" s="77"/>
      <c r="B7" s="77"/>
      <c r="C7" s="78"/>
      <c r="D7" s="78"/>
      <c r="E7" s="79"/>
      <c r="F7" s="79"/>
      <c r="G7" s="79"/>
    </row>
    <row r="8" spans="1:7" ht="15.75" x14ac:dyDescent="0.25">
      <c r="A8" s="76"/>
      <c r="B8" s="80"/>
      <c r="C8" s="80"/>
      <c r="D8" s="81"/>
      <c r="E8" s="80"/>
      <c r="F8" s="80"/>
      <c r="G8" s="80"/>
    </row>
    <row r="21" spans="1:9" ht="59.25" customHeight="1" x14ac:dyDescent="0.2">
      <c r="A21" s="109" t="s">
        <v>94</v>
      </c>
      <c r="B21" s="109"/>
      <c r="C21" s="109"/>
      <c r="D21" s="109"/>
      <c r="E21" s="109"/>
      <c r="F21" s="109"/>
      <c r="G21" s="109"/>
      <c r="I21" s="82"/>
    </row>
    <row r="22" spans="1:9" ht="9" customHeight="1" x14ac:dyDescent="0.2">
      <c r="I22" s="82"/>
    </row>
    <row r="23" spans="1:9" x14ac:dyDescent="0.2">
      <c r="I23" s="82"/>
    </row>
    <row r="24" spans="1:9" ht="8.25" customHeight="1" x14ac:dyDescent="0.2">
      <c r="I24" s="82"/>
    </row>
    <row r="25" spans="1:9" ht="293.25" customHeight="1" x14ac:dyDescent="0.2">
      <c r="A25" s="110" t="s">
        <v>0</v>
      </c>
      <c r="B25" s="111"/>
      <c r="C25" s="111"/>
      <c r="D25" s="111"/>
      <c r="E25" s="111"/>
      <c r="F25" s="111"/>
      <c r="G25" s="111"/>
      <c r="I25" s="82"/>
    </row>
    <row r="26" spans="1:9" ht="19.5" customHeight="1" x14ac:dyDescent="0.2"/>
    <row r="41" spans="1:1" x14ac:dyDescent="0.2">
      <c r="A41" s="83"/>
    </row>
    <row r="87" spans="4:4" x14ac:dyDescent="0.2">
      <c r="D87" s="27">
        <v>301364.93</v>
      </c>
    </row>
  </sheetData>
  <mergeCells count="3">
    <mergeCell ref="A4:G4"/>
    <mergeCell ref="A21:G21"/>
    <mergeCell ref="A25:G25"/>
  </mergeCells>
  <phoneticPr fontId="3" type="noConversion"/>
  <pageMargins left="0.7" right="0.7" top="0.75" bottom="0.75" header="0.3" footer="0.3"/>
  <pageSetup paperSize="9" scale="9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28DA7-2163-4644-B0B1-0C6251D5F766}">
  <dimension ref="A1:L25"/>
  <sheetViews>
    <sheetView showGridLines="0" view="pageBreakPreview" topLeftCell="B1" zoomScaleNormal="90" zoomScaleSheetLayoutView="100" workbookViewId="0">
      <selection activeCell="J25" sqref="J25"/>
    </sheetView>
  </sheetViews>
  <sheetFormatPr defaultRowHeight="16.5" x14ac:dyDescent="0.3"/>
  <cols>
    <col min="1" max="1" width="39.375" customWidth="1"/>
    <col min="2" max="2" width="0.75" customWidth="1"/>
    <col min="3" max="8" width="10.625" customWidth="1"/>
    <col min="9" max="9" width="0.625" customWidth="1"/>
    <col min="10" max="12" width="10.625" customWidth="1"/>
  </cols>
  <sheetData>
    <row r="1" spans="1:12" ht="21" thickBot="1" x14ac:dyDescent="0.35">
      <c r="A1" s="28" t="s">
        <v>77</v>
      </c>
      <c r="B1" s="34"/>
      <c r="C1" s="33"/>
      <c r="D1" s="33"/>
      <c r="E1" s="33"/>
    </row>
    <row r="2" spans="1:12" ht="18" customHeight="1" x14ac:dyDescent="0.3">
      <c r="A2" s="29" t="s">
        <v>76</v>
      </c>
      <c r="B2" s="34"/>
      <c r="C2" s="2">
        <v>2020</v>
      </c>
      <c r="D2" s="3" t="s">
        <v>64</v>
      </c>
      <c r="E2" s="3" t="s">
        <v>65</v>
      </c>
      <c r="F2" s="3" t="s">
        <v>68</v>
      </c>
      <c r="G2" s="3" t="s">
        <v>73</v>
      </c>
      <c r="H2" s="2">
        <v>2021</v>
      </c>
      <c r="J2" s="3" t="s">
        <v>86</v>
      </c>
      <c r="K2" s="3" t="s">
        <v>89</v>
      </c>
      <c r="L2" s="3" t="s">
        <v>92</v>
      </c>
    </row>
    <row r="3" spans="1:12" ht="18" customHeight="1" x14ac:dyDescent="0.3">
      <c r="A3" s="35" t="s">
        <v>2</v>
      </c>
      <c r="B3" s="34"/>
      <c r="C3" s="4">
        <v>16087.746999999999</v>
      </c>
      <c r="D3" s="5">
        <v>4113.0969999999998</v>
      </c>
      <c r="E3" s="5">
        <v>4125.1459999999997</v>
      </c>
      <c r="F3" s="5">
        <v>4215.0320000000002</v>
      </c>
      <c r="G3" s="5">
        <v>4295.3100000000004</v>
      </c>
      <c r="H3" s="4">
        <v>16748.584999999999</v>
      </c>
      <c r="J3" s="5">
        <v>4277.2079999999996</v>
      </c>
      <c r="K3" s="5">
        <v>4289.857</v>
      </c>
      <c r="L3" s="5">
        <v>4343.4470000000001</v>
      </c>
    </row>
    <row r="4" spans="1:12" ht="18" customHeight="1" x14ac:dyDescent="0.3">
      <c r="A4" s="35" t="s">
        <v>3</v>
      </c>
      <c r="B4" s="34"/>
      <c r="C4" s="4">
        <v>14839.169</v>
      </c>
      <c r="D4" s="5">
        <v>3738.8809999999999</v>
      </c>
      <c r="E4" s="5">
        <v>3729.4340000000002</v>
      </c>
      <c r="F4" s="5">
        <v>3822.0120000000002</v>
      </c>
      <c r="G4" s="5">
        <v>4071.096</v>
      </c>
      <c r="H4" s="4">
        <v>15361.423000000001</v>
      </c>
      <c r="J4" s="5">
        <v>3844.8150000000001</v>
      </c>
      <c r="K4" s="5">
        <v>3830.252</v>
      </c>
      <c r="L4" s="5">
        <v>3877.8760000000002</v>
      </c>
    </row>
    <row r="5" spans="1:12" ht="18" customHeight="1" x14ac:dyDescent="0.3">
      <c r="A5" s="30" t="s">
        <v>4</v>
      </c>
      <c r="B5" s="34"/>
      <c r="C5" s="6">
        <v>2108.4960000000001</v>
      </c>
      <c r="D5" s="7">
        <v>580.99699999999996</v>
      </c>
      <c r="E5" s="7">
        <v>537.65199999999993</v>
      </c>
      <c r="F5" s="7">
        <v>538.72699999999998</v>
      </c>
      <c r="G5" s="8">
        <v>643.37800000000004</v>
      </c>
      <c r="H5" s="6">
        <v>2300.7539999999999</v>
      </c>
      <c r="J5" s="7">
        <v>637.11300000000006</v>
      </c>
      <c r="K5" s="7">
        <v>593.15099999999995</v>
      </c>
      <c r="L5" s="105">
        <v>581.51099999999997</v>
      </c>
    </row>
    <row r="6" spans="1:12" ht="18" customHeight="1" x14ac:dyDescent="0.3">
      <c r="A6" s="30" t="s">
        <v>5</v>
      </c>
      <c r="B6" s="34"/>
      <c r="C6" s="6">
        <v>5103.0119999999997</v>
      </c>
      <c r="D6" s="7">
        <v>1303.3389999999999</v>
      </c>
      <c r="E6" s="7">
        <v>1351.15</v>
      </c>
      <c r="F6" s="7">
        <v>1345.251</v>
      </c>
      <c r="G6" s="8">
        <v>1426.374</v>
      </c>
      <c r="H6" s="6">
        <v>5426.1139999999996</v>
      </c>
      <c r="J6" s="7">
        <v>1310.239</v>
      </c>
      <c r="K6" s="7">
        <v>1370.8920000000001</v>
      </c>
      <c r="L6" s="105">
        <v>1384.627</v>
      </c>
    </row>
    <row r="7" spans="1:12" ht="18" customHeight="1" x14ac:dyDescent="0.3">
      <c r="A7" s="30" t="s">
        <v>6</v>
      </c>
      <c r="B7" s="34"/>
      <c r="C7" s="6">
        <v>272.08999999999997</v>
      </c>
      <c r="D7" s="7">
        <v>31.085000000000001</v>
      </c>
      <c r="E7" s="7">
        <v>54.695</v>
      </c>
      <c r="F7" s="7">
        <v>61.204999999999998</v>
      </c>
      <c r="G7" s="8">
        <v>86.415999999999997</v>
      </c>
      <c r="H7" s="6">
        <v>233.40100000000001</v>
      </c>
      <c r="J7" s="7">
        <v>49.237000000000002</v>
      </c>
      <c r="K7" s="7">
        <v>54.902000000000001</v>
      </c>
      <c r="L7" s="105">
        <v>53.582000000000001</v>
      </c>
    </row>
    <row r="8" spans="1:12" ht="18" customHeight="1" x14ac:dyDescent="0.3">
      <c r="A8" s="106" t="s">
        <v>82</v>
      </c>
      <c r="B8" s="34"/>
      <c r="C8" s="6">
        <v>3834.5376209999999</v>
      </c>
      <c r="D8" s="7">
        <v>943.97</v>
      </c>
      <c r="E8" s="7">
        <v>949.22</v>
      </c>
      <c r="F8" s="7">
        <v>964.00642141599997</v>
      </c>
      <c r="G8" s="8">
        <v>962.61149930300007</v>
      </c>
      <c r="H8" s="6">
        <v>3819.8035014260004</v>
      </c>
      <c r="J8" s="7">
        <v>946.34182345500005</v>
      </c>
      <c r="K8" s="7">
        <v>940.65489116299989</v>
      </c>
      <c r="L8" s="105">
        <v>933.49361770300004</v>
      </c>
    </row>
    <row r="9" spans="1:12" ht="18" customHeight="1" x14ac:dyDescent="0.3">
      <c r="A9" s="30" t="s">
        <v>8</v>
      </c>
      <c r="B9" s="34"/>
      <c r="C9" s="6">
        <v>770.71199999999999</v>
      </c>
      <c r="D9" s="7">
        <v>193.93700000000001</v>
      </c>
      <c r="E9" s="7">
        <v>183.209</v>
      </c>
      <c r="F9" s="7">
        <v>184.173</v>
      </c>
      <c r="G9" s="8">
        <v>188.28</v>
      </c>
      <c r="H9" s="6">
        <v>749.59900000000005</v>
      </c>
      <c r="J9" s="7">
        <v>189.39</v>
      </c>
      <c r="K9" s="7">
        <v>185.255</v>
      </c>
      <c r="L9" s="105">
        <v>180.00700000000001</v>
      </c>
    </row>
    <row r="10" spans="1:12" ht="18" customHeight="1" x14ac:dyDescent="0.3">
      <c r="A10" s="30" t="s">
        <v>85</v>
      </c>
      <c r="B10" s="34"/>
      <c r="C10" s="6">
        <v>293.95999999999998</v>
      </c>
      <c r="D10" s="7">
        <v>74.385000000000005</v>
      </c>
      <c r="E10" s="7">
        <v>72.768999999999991</v>
      </c>
      <c r="F10" s="7">
        <v>77.024000000000001</v>
      </c>
      <c r="G10" s="8">
        <v>85.962999999999994</v>
      </c>
      <c r="H10" s="6">
        <v>310.14100000000002</v>
      </c>
      <c r="J10" s="7">
        <v>67.623999999999995</v>
      </c>
      <c r="K10" s="7">
        <v>61.084000000000003</v>
      </c>
      <c r="L10" s="105">
        <v>68.942999999999998</v>
      </c>
    </row>
    <row r="11" spans="1:12" ht="18" customHeight="1" x14ac:dyDescent="0.3">
      <c r="A11" s="30" t="s">
        <v>11</v>
      </c>
      <c r="B11" s="34"/>
      <c r="C11" s="6">
        <v>1106.001</v>
      </c>
      <c r="D11" s="7">
        <v>279.40300000000002</v>
      </c>
      <c r="E11" s="7">
        <v>246.96399999999994</v>
      </c>
      <c r="F11" s="7">
        <v>309.99099999999999</v>
      </c>
      <c r="G11" s="8">
        <v>331.05900000000003</v>
      </c>
      <c r="H11" s="6">
        <v>1167.4169999999999</v>
      </c>
      <c r="J11" s="7">
        <v>307.61450000000002</v>
      </c>
      <c r="K11" s="7">
        <v>267.70100000000002</v>
      </c>
      <c r="L11" s="105">
        <v>304.69900000000001</v>
      </c>
    </row>
    <row r="12" spans="1:12" ht="18" customHeight="1" x14ac:dyDescent="0.3">
      <c r="A12" s="30" t="s">
        <v>12</v>
      </c>
      <c r="B12" s="34"/>
      <c r="C12" s="84">
        <v>1350.3603790000016</v>
      </c>
      <c r="D12" s="7">
        <v>331.76499999999987</v>
      </c>
      <c r="E12" s="7">
        <v>333.77499999999998</v>
      </c>
      <c r="F12" s="7">
        <v>341.62857799999972</v>
      </c>
      <c r="G12" s="8">
        <v>347.02060316000131</v>
      </c>
      <c r="H12" s="6">
        <v>1354.193601160001</v>
      </c>
      <c r="J12" s="7">
        <v>337.25540004200002</v>
      </c>
      <c r="K12" s="7">
        <v>356.61199696700044</v>
      </c>
      <c r="L12" s="105">
        <f>L4-SUM(L5:L11)</f>
        <v>371.01338229699968</v>
      </c>
    </row>
    <row r="13" spans="1:12" ht="18" customHeight="1" x14ac:dyDescent="0.3">
      <c r="A13" s="1" t="s">
        <v>13</v>
      </c>
      <c r="B13" s="34"/>
      <c r="C13" s="4">
        <v>1248.578</v>
      </c>
      <c r="D13" s="5">
        <v>374.21600000000001</v>
      </c>
      <c r="E13" s="5">
        <v>395.71199999999999</v>
      </c>
      <c r="F13" s="5">
        <v>393.02</v>
      </c>
      <c r="G13" s="5">
        <v>224.214</v>
      </c>
      <c r="H13" s="4">
        <v>1387.162</v>
      </c>
      <c r="J13" s="5">
        <v>432.39299999999997</v>
      </c>
      <c r="K13" s="5">
        <v>459.60500000000002</v>
      </c>
      <c r="L13" s="5">
        <v>465.57100000000003</v>
      </c>
    </row>
    <row r="14" spans="1:12" ht="18" customHeight="1" x14ac:dyDescent="0.3">
      <c r="A14" s="36" t="s">
        <v>14</v>
      </c>
      <c r="B14" s="34"/>
      <c r="C14" s="84">
        <v>5083.1156209999999</v>
      </c>
      <c r="D14" s="7">
        <v>1318.181</v>
      </c>
      <c r="E14" s="7">
        <v>1344.93</v>
      </c>
      <c r="F14" s="7">
        <v>1357.0264214159999</v>
      </c>
      <c r="G14" s="8">
        <v>1186.825499303</v>
      </c>
      <c r="H14" s="6">
        <v>5206.9657351020032</v>
      </c>
      <c r="J14" s="7">
        <v>1378.735166492</v>
      </c>
      <c r="K14" s="7">
        <v>1400.2600652649992</v>
      </c>
      <c r="L14" s="105">
        <v>1399.0654331379999</v>
      </c>
    </row>
    <row r="15" spans="1:12" ht="18" customHeight="1" x14ac:dyDescent="0.3">
      <c r="A15" s="36" t="s">
        <v>15</v>
      </c>
      <c r="B15" s="34"/>
      <c r="C15" s="9">
        <v>0.31596193183545218</v>
      </c>
      <c r="D15" s="10">
        <v>0.32048381061764408</v>
      </c>
      <c r="E15" s="85">
        <v>0.32603209680336165</v>
      </c>
      <c r="F15" s="85">
        <v>0.32194925718618506</v>
      </c>
      <c r="G15" s="10">
        <v>0.27630729779759783</v>
      </c>
      <c r="H15" s="9">
        <v>0.310889889211656</v>
      </c>
      <c r="J15" s="85">
        <v>0.32234463245414197</v>
      </c>
      <c r="K15" s="85">
        <v>0.32641185333105288</v>
      </c>
      <c r="L15" s="85">
        <v>0.32210944576336725</v>
      </c>
    </row>
    <row r="16" spans="1:12" ht="18" customHeight="1" x14ac:dyDescent="0.3">
      <c r="A16" s="37" t="s">
        <v>16</v>
      </c>
      <c r="B16" s="34"/>
      <c r="C16" s="4">
        <v>-343.36</v>
      </c>
      <c r="D16" s="5">
        <v>112.334</v>
      </c>
      <c r="E16" s="5">
        <v>181.84299999999999</v>
      </c>
      <c r="F16" s="5">
        <v>-33.926999999999964</v>
      </c>
      <c r="G16" s="5">
        <v>70.778999999999996</v>
      </c>
      <c r="H16" s="4">
        <v>331.029</v>
      </c>
      <c r="J16" s="5">
        <v>-105.38659068999995</v>
      </c>
      <c r="K16" s="5">
        <v>-56.817475850000072</v>
      </c>
      <c r="L16" s="5">
        <v>-103.21</v>
      </c>
    </row>
    <row r="17" spans="1:12" ht="18" customHeight="1" x14ac:dyDescent="0.3">
      <c r="A17" s="30" t="s">
        <v>17</v>
      </c>
      <c r="B17" s="34"/>
      <c r="C17" s="7">
        <v>52.456000000000003</v>
      </c>
      <c r="D17" s="7">
        <v>127.73399999999999</v>
      </c>
      <c r="E17" s="7">
        <v>279.58300000000003</v>
      </c>
      <c r="F17" s="7">
        <v>29.422000000000001</v>
      </c>
      <c r="G17" s="8">
        <v>9.5609999999999999</v>
      </c>
      <c r="H17" s="6">
        <v>446.3</v>
      </c>
      <c r="J17" s="7">
        <v>-38.445</v>
      </c>
      <c r="K17" s="7">
        <v>13.576000000000001</v>
      </c>
      <c r="L17" s="105">
        <v>-51.04</v>
      </c>
    </row>
    <row r="18" spans="1:12" ht="18" customHeight="1" x14ac:dyDescent="0.3">
      <c r="A18" s="35" t="s">
        <v>18</v>
      </c>
      <c r="B18" s="34"/>
      <c r="C18" s="4">
        <v>905.21799999999996</v>
      </c>
      <c r="D18" s="5">
        <v>486.54899999999998</v>
      </c>
      <c r="E18" s="5">
        <v>577.55499999999995</v>
      </c>
      <c r="F18" s="5">
        <v>359.09300000000002</v>
      </c>
      <c r="G18" s="5">
        <v>294.99299999999999</v>
      </c>
      <c r="H18" s="4">
        <v>1718.191</v>
      </c>
      <c r="J18" s="5">
        <v>327.00799999999998</v>
      </c>
      <c r="K18" s="5">
        <v>402.76499999999999</v>
      </c>
      <c r="L18" s="5">
        <v>362.36099999999999</v>
      </c>
    </row>
    <row r="19" spans="1:12" ht="18" customHeight="1" x14ac:dyDescent="0.3">
      <c r="A19" s="30" t="s">
        <v>81</v>
      </c>
      <c r="B19" s="104"/>
      <c r="C19" s="6">
        <v>816.58199999999999</v>
      </c>
      <c r="D19" s="7">
        <v>216.15299999999999</v>
      </c>
      <c r="E19" s="7">
        <v>355.03399999999999</v>
      </c>
      <c r="F19" s="7">
        <v>473.02100000000002</v>
      </c>
      <c r="G19" s="8">
        <v>103.387</v>
      </c>
      <c r="H19" s="6">
        <v>1147.5940000000001</v>
      </c>
      <c r="J19" s="105">
        <v>0</v>
      </c>
      <c r="K19" s="105">
        <v>0</v>
      </c>
      <c r="L19" s="105">
        <v>0</v>
      </c>
    </row>
    <row r="20" spans="1:12" ht="18" customHeight="1" x14ac:dyDescent="0.3">
      <c r="A20" s="35" t="s">
        <v>19</v>
      </c>
      <c r="B20" s="34"/>
      <c r="C20" s="4">
        <v>1500.538</v>
      </c>
      <c r="D20" s="5">
        <v>571.97500000000002</v>
      </c>
      <c r="E20" s="5">
        <v>795.69799999999998</v>
      </c>
      <c r="F20" s="5">
        <v>736.51</v>
      </c>
      <c r="G20" s="5">
        <v>314.80599999999998</v>
      </c>
      <c r="H20" s="4">
        <v>2418.989</v>
      </c>
      <c r="J20" s="5">
        <v>220.345</v>
      </c>
      <c r="K20" s="5">
        <v>258.14699999999999</v>
      </c>
      <c r="L20" s="5">
        <v>245.60599999999999</v>
      </c>
    </row>
    <row r="21" spans="1:12" ht="18" customHeight="1" x14ac:dyDescent="0.3">
      <c r="A21" s="30" t="s">
        <v>20</v>
      </c>
      <c r="B21" s="34"/>
      <c r="C21" s="6">
        <v>1504.3520000000001</v>
      </c>
      <c r="D21" s="7">
        <v>558.26499999999999</v>
      </c>
      <c r="E21" s="7">
        <v>765.78499999999997</v>
      </c>
      <c r="F21" s="7">
        <v>784.18</v>
      </c>
      <c r="G21" s="7">
        <v>299.29300000000001</v>
      </c>
      <c r="H21" s="6">
        <v>2407.5230000000001</v>
      </c>
      <c r="J21" s="7">
        <v>211.25299999999999</v>
      </c>
      <c r="K21" s="7">
        <v>253.86199999999999</v>
      </c>
      <c r="L21" s="105">
        <v>234.62799999999999</v>
      </c>
    </row>
    <row r="22" spans="1:12" ht="18" customHeight="1" x14ac:dyDescent="0.3">
      <c r="A22" s="30" t="s">
        <v>21</v>
      </c>
      <c r="B22" s="34"/>
      <c r="C22" s="6">
        <v>-3.8140000000000001</v>
      </c>
      <c r="D22" s="7">
        <v>13.71</v>
      </c>
      <c r="E22" s="7">
        <v>29.913</v>
      </c>
      <c r="F22" s="7">
        <v>-47.67</v>
      </c>
      <c r="G22" s="7">
        <v>15.513</v>
      </c>
      <c r="H22" s="6">
        <v>11.465999999999999</v>
      </c>
      <c r="J22" s="7">
        <v>9.0919000000000008</v>
      </c>
      <c r="K22" s="7">
        <v>4.2850000000000001</v>
      </c>
      <c r="L22" s="105">
        <v>10.978</v>
      </c>
    </row>
    <row r="23" spans="1:12" ht="18" customHeight="1" thickBot="1" x14ac:dyDescent="0.35">
      <c r="A23" s="38" t="s">
        <v>22</v>
      </c>
      <c r="B23" s="34"/>
      <c r="C23" s="11">
        <v>4092</v>
      </c>
      <c r="D23" s="12">
        <v>1559</v>
      </c>
      <c r="E23" s="12">
        <v>2142</v>
      </c>
      <c r="F23" s="12">
        <v>2194</v>
      </c>
      <c r="G23" s="12">
        <v>1296</v>
      </c>
      <c r="H23" s="11">
        <v>7191</v>
      </c>
      <c r="J23" s="12">
        <v>953</v>
      </c>
      <c r="K23" s="12">
        <v>1147</v>
      </c>
      <c r="L23" s="12">
        <v>1059</v>
      </c>
    </row>
    <row r="24" spans="1:12" x14ac:dyDescent="0.2">
      <c r="A24" s="86" t="s">
        <v>90</v>
      </c>
    </row>
    <row r="25" spans="1:12" x14ac:dyDescent="0.3">
      <c r="A25" s="21" t="s">
        <v>23</v>
      </c>
    </row>
  </sheetData>
  <phoneticPr fontId="3" type="noConversion"/>
  <pageMargins left="0.7" right="0.7" top="0.75" bottom="0.75" header="0.3" footer="0.3"/>
  <pageSetup paperSize="9" scale="5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A628A-A494-4710-B55E-D81CD71706D2}">
  <dimension ref="A1:L27"/>
  <sheetViews>
    <sheetView showGridLines="0" view="pageBreakPreview" topLeftCell="B1" zoomScaleNormal="100" zoomScaleSheetLayoutView="100" workbookViewId="0">
      <selection activeCell="L3" sqref="L3"/>
    </sheetView>
  </sheetViews>
  <sheetFormatPr defaultRowHeight="16.5" x14ac:dyDescent="0.3"/>
  <cols>
    <col min="1" max="1" width="39.375" customWidth="1"/>
    <col min="2" max="2" width="0.625" customWidth="1"/>
    <col min="3" max="3" width="10.625" customWidth="1"/>
    <col min="4" max="4" width="0.625" customWidth="1"/>
    <col min="5" max="6" width="10.625" customWidth="1"/>
    <col min="8" max="8" width="10.625" customWidth="1"/>
    <col min="9" max="9" width="0.625" customWidth="1"/>
    <col min="10" max="12" width="10.625" customWidth="1"/>
  </cols>
  <sheetData>
    <row r="1" spans="1:12" ht="21" thickBot="1" x14ac:dyDescent="0.35">
      <c r="A1" s="28" t="s">
        <v>78</v>
      </c>
    </row>
    <row r="2" spans="1:12" x14ac:dyDescent="0.3">
      <c r="A2" s="29" t="s">
        <v>1</v>
      </c>
      <c r="C2" s="14" t="s">
        <v>56</v>
      </c>
      <c r="E2" s="13" t="s">
        <v>69</v>
      </c>
      <c r="F2" s="13" t="s">
        <v>70</v>
      </c>
      <c r="G2" s="13" t="s">
        <v>71</v>
      </c>
      <c r="H2" s="14" t="s">
        <v>74</v>
      </c>
      <c r="J2" s="13" t="s">
        <v>87</v>
      </c>
      <c r="K2" s="13" t="s">
        <v>88</v>
      </c>
      <c r="L2" s="13" t="s">
        <v>93</v>
      </c>
    </row>
    <row r="3" spans="1:12" x14ac:dyDescent="0.3">
      <c r="A3" s="15" t="s">
        <v>26</v>
      </c>
      <c r="C3" s="40">
        <v>47906.956258143</v>
      </c>
      <c r="E3" s="63">
        <v>47761.46648765901</v>
      </c>
      <c r="F3" s="63">
        <v>50057.601000000002</v>
      </c>
      <c r="G3" s="63">
        <v>51677.485369454997</v>
      </c>
      <c r="H3" s="4">
        <v>30911.276999999998</v>
      </c>
      <c r="J3" s="98">
        <v>30574.668000000001</v>
      </c>
      <c r="K3" s="98">
        <v>30648.428</v>
      </c>
      <c r="L3" s="98">
        <v>30529.775000000001</v>
      </c>
    </row>
    <row r="4" spans="1:12" x14ac:dyDescent="0.3">
      <c r="A4" s="16" t="s">
        <v>27</v>
      </c>
      <c r="C4" s="64">
        <v>8775.0854237169988</v>
      </c>
      <c r="E4" s="65">
        <v>8865.201032519999</v>
      </c>
      <c r="F4" s="65">
        <v>9140.9120000000003</v>
      </c>
      <c r="G4" s="65">
        <v>9319.5675306899975</v>
      </c>
      <c r="H4" s="4">
        <v>6352.665</v>
      </c>
      <c r="J4" s="98">
        <v>6544.8410000000003</v>
      </c>
      <c r="K4" s="98">
        <v>7061.1970000000001</v>
      </c>
      <c r="L4" s="98">
        <v>7318.6509999999998</v>
      </c>
    </row>
    <row r="5" spans="1:12" x14ac:dyDescent="0.3">
      <c r="A5" s="107" t="s">
        <v>83</v>
      </c>
      <c r="C5" s="43">
        <v>2796.6046330010004</v>
      </c>
      <c r="E5" s="66">
        <v>2580.3211233010002</v>
      </c>
      <c r="F5" s="66">
        <v>3058.0540000000001</v>
      </c>
      <c r="G5" s="66">
        <v>3066.1015892380001</v>
      </c>
      <c r="H5" s="87">
        <v>1381.4079999999999</v>
      </c>
      <c r="J5" s="99">
        <v>1386.2370000000001</v>
      </c>
      <c r="K5" s="99">
        <v>1841.4680000000001</v>
      </c>
      <c r="L5" s="99">
        <v>1838.9870000000001</v>
      </c>
    </row>
    <row r="6" spans="1:12" x14ac:dyDescent="0.3">
      <c r="A6" s="30" t="s">
        <v>29</v>
      </c>
      <c r="C6" s="45">
        <v>3167.937460056</v>
      </c>
      <c r="E6" s="67">
        <v>3377.6872877909996</v>
      </c>
      <c r="F6" s="67">
        <v>3256.9380000000001</v>
      </c>
      <c r="G6" s="67">
        <v>3475.9419663479994</v>
      </c>
      <c r="H6" s="87">
        <v>2461.873</v>
      </c>
      <c r="J6" s="100">
        <v>2602.3069999999998</v>
      </c>
      <c r="K6" s="100">
        <v>2593.471</v>
      </c>
      <c r="L6" s="100">
        <v>2652.4969999999998</v>
      </c>
    </row>
    <row r="7" spans="1:12" x14ac:dyDescent="0.3">
      <c r="A7" s="68" t="s">
        <v>30</v>
      </c>
      <c r="C7" s="69">
        <v>2810.5433306599998</v>
      </c>
      <c r="E7" s="70">
        <v>2907.1926214279997</v>
      </c>
      <c r="F7" s="70">
        <v>2825.92</v>
      </c>
      <c r="G7" s="70">
        <v>2777.5239751039981</v>
      </c>
      <c r="H7" s="88">
        <v>2509.384</v>
      </c>
      <c r="J7" s="101">
        <v>2556.297</v>
      </c>
      <c r="K7" s="101">
        <v>2626.2579999999998</v>
      </c>
      <c r="L7" s="101">
        <v>2827.1669999999999</v>
      </c>
    </row>
    <row r="8" spans="1:12" x14ac:dyDescent="0.3">
      <c r="A8" s="16" t="s">
        <v>31</v>
      </c>
      <c r="C8" s="40">
        <v>39131.870834426001</v>
      </c>
      <c r="E8" s="63">
        <v>38896.265455139008</v>
      </c>
      <c r="F8" s="63">
        <v>40916.688999999998</v>
      </c>
      <c r="G8" s="63">
        <v>42357.917838764995</v>
      </c>
      <c r="H8" s="4">
        <v>24558.612000000001</v>
      </c>
      <c r="J8" s="98">
        <v>24029.827000000001</v>
      </c>
      <c r="K8" s="98">
        <v>23587.231</v>
      </c>
      <c r="L8" s="98">
        <v>23211.124</v>
      </c>
    </row>
    <row r="9" spans="1:12" x14ac:dyDescent="0.3">
      <c r="A9" s="71" t="s">
        <v>32</v>
      </c>
      <c r="C9" s="43">
        <v>21170.795887685999</v>
      </c>
      <c r="E9" s="66">
        <v>20497.82141000601</v>
      </c>
      <c r="F9" s="66">
        <v>20749.28</v>
      </c>
      <c r="G9" s="66">
        <v>20653.958190898997</v>
      </c>
      <c r="H9" s="87">
        <v>18813.521000000001</v>
      </c>
      <c r="J9" s="99">
        <v>18330.41</v>
      </c>
      <c r="K9" s="99">
        <v>18269.427</v>
      </c>
      <c r="L9" s="99">
        <v>17882.09</v>
      </c>
    </row>
    <row r="10" spans="1:12" x14ac:dyDescent="0.3">
      <c r="A10" s="30" t="s">
        <v>33</v>
      </c>
      <c r="C10" s="45">
        <v>16003.842378404997</v>
      </c>
      <c r="E10" s="67">
        <v>16446.166820902003</v>
      </c>
      <c r="F10" s="67">
        <v>18240.600999999999</v>
      </c>
      <c r="G10" s="67">
        <v>19621.157975190996</v>
      </c>
      <c r="H10" s="87">
        <v>3912.8040000000001</v>
      </c>
      <c r="J10" s="100">
        <v>3855.3220000000001</v>
      </c>
      <c r="K10" s="100">
        <v>3541.4540000000002</v>
      </c>
      <c r="L10" s="100">
        <v>3472.1030000000001</v>
      </c>
    </row>
    <row r="11" spans="1:12" x14ac:dyDescent="0.3">
      <c r="A11" s="68" t="s">
        <v>34</v>
      </c>
      <c r="C11" s="69">
        <v>1957.2325683350041</v>
      </c>
      <c r="E11" s="70">
        <v>1952.2772242310009</v>
      </c>
      <c r="F11" s="70">
        <v>1926.808</v>
      </c>
      <c r="G11" s="70">
        <v>2082.8016726750025</v>
      </c>
      <c r="H11" s="88">
        <v>1832.287</v>
      </c>
      <c r="J11" s="101">
        <v>1844.095</v>
      </c>
      <c r="K11" s="101">
        <v>1776.35</v>
      </c>
      <c r="L11" s="101">
        <v>1856.931</v>
      </c>
    </row>
    <row r="12" spans="1:12" x14ac:dyDescent="0.3">
      <c r="A12" s="16" t="s">
        <v>35</v>
      </c>
      <c r="C12" s="40">
        <v>23510.712910727001</v>
      </c>
      <c r="E12" s="63">
        <v>23192.367437067998</v>
      </c>
      <c r="F12" s="63">
        <v>23650.799999999999</v>
      </c>
      <c r="G12" s="63">
        <v>24493.663561606998</v>
      </c>
      <c r="H12" s="4">
        <v>18576.138999999999</v>
      </c>
      <c r="J12" s="98">
        <v>18305.201000000001</v>
      </c>
      <c r="K12" s="98">
        <v>18501.788</v>
      </c>
      <c r="L12" s="98">
        <v>18232.669000000002</v>
      </c>
    </row>
    <row r="13" spans="1:12" x14ac:dyDescent="0.3">
      <c r="A13" s="16" t="s">
        <v>36</v>
      </c>
      <c r="C13" s="40">
        <v>8177.9658699439988</v>
      </c>
      <c r="E13" s="63">
        <v>8099.5526517240005</v>
      </c>
      <c r="F13" s="63">
        <v>7821.777</v>
      </c>
      <c r="G13" s="63">
        <v>8380.5174367459986</v>
      </c>
      <c r="H13" s="4">
        <v>6960.4350000000004</v>
      </c>
      <c r="J13" s="98">
        <v>6935.2879999999996</v>
      </c>
      <c r="K13" s="98">
        <v>7575.9480000000003</v>
      </c>
      <c r="L13" s="98">
        <v>7428.9629999999997</v>
      </c>
    </row>
    <row r="14" spans="1:12" x14ac:dyDescent="0.3">
      <c r="A14" s="17" t="s">
        <v>57</v>
      </c>
      <c r="C14" s="43">
        <v>109.998</v>
      </c>
      <c r="E14" s="66">
        <v>109.998</v>
      </c>
      <c r="F14" s="66">
        <v>62.326000000000001</v>
      </c>
      <c r="G14" s="66">
        <v>61.508000000000003</v>
      </c>
      <c r="H14" s="87">
        <v>12.997999999999999</v>
      </c>
      <c r="J14" s="100">
        <v>167.99799999999999</v>
      </c>
      <c r="K14" s="100">
        <v>12.997999999999999</v>
      </c>
      <c r="L14" s="100">
        <v>12.997999999999999</v>
      </c>
    </row>
    <row r="15" spans="1:12" x14ac:dyDescent="0.3">
      <c r="A15" s="18" t="s">
        <v>37</v>
      </c>
      <c r="C15" s="45">
        <v>2856.975265865</v>
      </c>
      <c r="E15" s="67">
        <v>2604.6090519029999</v>
      </c>
      <c r="F15" s="67">
        <v>2564.9859999999999</v>
      </c>
      <c r="G15" s="67">
        <v>2556.2277797050001</v>
      </c>
      <c r="H15" s="87">
        <v>2262.4290000000001</v>
      </c>
      <c r="J15" s="100">
        <v>2157.7260000000001</v>
      </c>
      <c r="K15" s="100">
        <v>2010.05</v>
      </c>
      <c r="L15" s="100">
        <v>1520.492</v>
      </c>
    </row>
    <row r="16" spans="1:12" x14ac:dyDescent="0.3">
      <c r="A16" s="68" t="s">
        <v>38</v>
      </c>
      <c r="C16" s="69">
        <v>5210.9926040789987</v>
      </c>
      <c r="E16" s="70">
        <v>5384.9455998210005</v>
      </c>
      <c r="F16" s="70">
        <v>5194.4650000000001</v>
      </c>
      <c r="G16" s="70">
        <v>5762.7816570409996</v>
      </c>
      <c r="H16" s="87">
        <v>4685.0079999999998</v>
      </c>
      <c r="J16" s="100">
        <v>4609.5640000000003</v>
      </c>
      <c r="K16" s="100">
        <v>5552.9</v>
      </c>
      <c r="L16" s="100">
        <v>5895.473</v>
      </c>
    </row>
    <row r="17" spans="1:12" x14ac:dyDescent="0.3">
      <c r="A17" s="16" t="s">
        <v>39</v>
      </c>
      <c r="C17" s="40">
        <v>15332.747040783001</v>
      </c>
      <c r="E17" s="63">
        <v>15092.814785343997</v>
      </c>
      <c r="F17" s="63">
        <v>15829.022999999999</v>
      </c>
      <c r="G17" s="63">
        <v>16113.146124860999</v>
      </c>
      <c r="H17" s="4">
        <v>11615.704</v>
      </c>
      <c r="J17" s="98">
        <v>11369.913</v>
      </c>
      <c r="K17" s="98">
        <v>10925.84</v>
      </c>
      <c r="L17" s="98">
        <v>10803.706</v>
      </c>
    </row>
    <row r="18" spans="1:12" x14ac:dyDescent="0.3">
      <c r="A18" s="17" t="s">
        <v>40</v>
      </c>
      <c r="C18" s="43">
        <v>9669.4303708439984</v>
      </c>
      <c r="E18" s="66">
        <v>9613.1437011319995</v>
      </c>
      <c r="F18" s="66">
        <v>9780.4509999999991</v>
      </c>
      <c r="G18" s="66">
        <v>9632.7954720389989</v>
      </c>
      <c r="H18" s="87">
        <v>7390.5460000000003</v>
      </c>
      <c r="J18" s="100">
        <v>7423.2240000000002</v>
      </c>
      <c r="K18" s="100">
        <v>7064.6850000000004</v>
      </c>
      <c r="L18" s="100">
        <v>7015.1509999999998</v>
      </c>
    </row>
    <row r="19" spans="1:12" x14ac:dyDescent="0.3">
      <c r="A19" s="19" t="s">
        <v>58</v>
      </c>
      <c r="C19" s="45">
        <v>2709.075049343</v>
      </c>
      <c r="E19" s="67">
        <v>2740.8386281900002</v>
      </c>
      <c r="F19" s="67">
        <v>3061.4079999999999</v>
      </c>
      <c r="G19" s="67">
        <v>3200.5966835100003</v>
      </c>
      <c r="H19" s="87">
        <v>941.30100000000004</v>
      </c>
      <c r="J19" s="100">
        <v>978.66700000000003</v>
      </c>
      <c r="K19" s="100">
        <v>862.81399999999996</v>
      </c>
      <c r="L19" s="100">
        <v>849.71600000000001</v>
      </c>
    </row>
    <row r="20" spans="1:12" x14ac:dyDescent="0.3">
      <c r="A20" s="20" t="s">
        <v>42</v>
      </c>
      <c r="C20" s="45">
        <v>2954.2416205960017</v>
      </c>
      <c r="E20" s="67">
        <v>2738.8324560219976</v>
      </c>
      <c r="F20" s="67">
        <v>2987.1640000000002</v>
      </c>
      <c r="G20" s="67">
        <v>3279.7539693120007</v>
      </c>
      <c r="H20" s="87">
        <v>3283.857</v>
      </c>
      <c r="J20" s="100">
        <v>2968.0219999999999</v>
      </c>
      <c r="K20" s="100">
        <v>2998.3409999999999</v>
      </c>
      <c r="L20" s="100">
        <v>2938.8389999999999</v>
      </c>
    </row>
    <row r="21" spans="1:12" x14ac:dyDescent="0.3">
      <c r="A21" s="16" t="s">
        <v>43</v>
      </c>
      <c r="C21" s="40">
        <v>24396.243347415999</v>
      </c>
      <c r="E21" s="63">
        <v>24569.099050590994</v>
      </c>
      <c r="F21" s="63">
        <v>26406.798999999999</v>
      </c>
      <c r="G21" s="63">
        <v>27183.821807847999</v>
      </c>
      <c r="H21" s="4">
        <v>12335.138000000001</v>
      </c>
      <c r="J21" s="98">
        <v>12269.467000000001</v>
      </c>
      <c r="K21" s="98">
        <v>12146.64</v>
      </c>
      <c r="L21" s="98">
        <v>12297.106</v>
      </c>
    </row>
    <row r="22" spans="1:12" x14ac:dyDescent="0.3">
      <c r="A22" s="71" t="s">
        <v>44</v>
      </c>
      <c r="C22" s="43">
        <v>721.84220681300019</v>
      </c>
      <c r="E22" s="66">
        <v>684.85409552199769</v>
      </c>
      <c r="F22" s="66">
        <v>2871.114</v>
      </c>
      <c r="G22" s="66">
        <v>2871.2979559930004</v>
      </c>
      <c r="H22" s="87">
        <v>-11593.233</v>
      </c>
      <c r="J22" s="100">
        <v>-11529.548000000001</v>
      </c>
      <c r="K22" s="100">
        <v>-11518.966</v>
      </c>
      <c r="L22" s="100">
        <v>-11507.666999999999</v>
      </c>
    </row>
    <row r="23" spans="1:12" x14ac:dyDescent="0.3">
      <c r="A23" s="30" t="s">
        <v>45</v>
      </c>
      <c r="C23" s="45">
        <v>22981.913207275</v>
      </c>
      <c r="E23" s="67">
        <v>22875.818633307998</v>
      </c>
      <c r="F23" s="67">
        <v>21679.418000000001</v>
      </c>
      <c r="G23" s="67">
        <v>22307.054879338</v>
      </c>
      <c r="H23" s="87">
        <v>22437.341</v>
      </c>
      <c r="J23" s="100">
        <v>22297.108</v>
      </c>
      <c r="K23" s="100">
        <v>22376.735000000001</v>
      </c>
      <c r="L23" s="100">
        <v>22456.992999999999</v>
      </c>
    </row>
    <row r="24" spans="1:12" x14ac:dyDescent="0.3">
      <c r="A24" s="30" t="s">
        <v>46</v>
      </c>
      <c r="C24" s="69">
        <v>40.138540963999922</v>
      </c>
      <c r="E24" s="70">
        <v>336.50094144500002</v>
      </c>
      <c r="F24" s="70">
        <v>952.91700000000003</v>
      </c>
      <c r="G24" s="70">
        <v>1090.1662006309996</v>
      </c>
      <c r="H24" s="87">
        <v>735.23800000000006</v>
      </c>
      <c r="J24" s="100">
        <v>738.00099999999998</v>
      </c>
      <c r="K24" s="100">
        <v>500.52699999999999</v>
      </c>
      <c r="L24" s="100">
        <v>556.00199999999995</v>
      </c>
    </row>
    <row r="25" spans="1:12" ht="17.25" thickBot="1" x14ac:dyDescent="0.35">
      <c r="A25" s="72" t="s">
        <v>59</v>
      </c>
      <c r="C25" s="46">
        <v>652.34939236399998</v>
      </c>
      <c r="E25" s="73">
        <v>671.92538031599997</v>
      </c>
      <c r="F25" s="73">
        <v>903.35</v>
      </c>
      <c r="G25" s="73">
        <v>915.30277188599996</v>
      </c>
      <c r="H25" s="89">
        <v>755.79200000000003</v>
      </c>
      <c r="J25" s="102">
        <v>763.90599999999995</v>
      </c>
      <c r="K25" s="102">
        <v>788.34400000000005</v>
      </c>
      <c r="L25" s="102">
        <v>791.77800000000002</v>
      </c>
    </row>
    <row r="26" spans="1:12" x14ac:dyDescent="0.2">
      <c r="A26" s="103" t="s">
        <v>84</v>
      </c>
    </row>
    <row r="27" spans="1:12" x14ac:dyDescent="0.3">
      <c r="A27" s="74" t="s">
        <v>79</v>
      </c>
    </row>
  </sheetData>
  <phoneticPr fontId="3" type="noConversion"/>
  <pageMargins left="0.7" right="0.7" top="0.75" bottom="0.75" header="0.3" footer="0.3"/>
  <pageSetup paperSize="9" scale="62"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5EB97-7806-441F-A23E-FCEB0C9E4497}">
  <dimension ref="A1:O24"/>
  <sheetViews>
    <sheetView showGridLines="0" view="pageBreakPreview" zoomScaleNormal="90" zoomScaleSheetLayoutView="100" workbookViewId="0">
      <selection activeCell="G18" sqref="G18"/>
    </sheetView>
  </sheetViews>
  <sheetFormatPr defaultRowHeight="16.5" x14ac:dyDescent="0.3"/>
  <cols>
    <col min="1" max="1" width="39.375" customWidth="1"/>
    <col min="2" max="2" width="0.625" customWidth="1"/>
    <col min="3" max="7" width="10.625" customWidth="1"/>
    <col min="8" max="8" width="9.5" bestFit="1" customWidth="1"/>
    <col min="9" max="9" width="0.625" customWidth="1"/>
    <col min="10" max="10" width="9.125" bestFit="1" customWidth="1"/>
    <col min="11" max="11" width="9.125" customWidth="1"/>
    <col min="12" max="12" width="9.125" bestFit="1" customWidth="1"/>
  </cols>
  <sheetData>
    <row r="1" spans="1:12" ht="30" customHeight="1" thickBot="1" x14ac:dyDescent="0.35">
      <c r="A1" s="28" t="s">
        <v>47</v>
      </c>
    </row>
    <row r="2" spans="1:12" ht="18" customHeight="1" x14ac:dyDescent="0.3">
      <c r="A2" s="48" t="s">
        <v>48</v>
      </c>
      <c r="B2" s="39"/>
      <c r="C2" s="14">
        <v>2020</v>
      </c>
      <c r="D2" s="49" t="s">
        <v>60</v>
      </c>
      <c r="E2" s="49" t="s">
        <v>61</v>
      </c>
      <c r="F2" s="49" t="s">
        <v>67</v>
      </c>
      <c r="G2" s="49" t="s">
        <v>75</v>
      </c>
      <c r="H2" s="14">
        <v>2021</v>
      </c>
      <c r="J2" s="49" t="s">
        <v>86</v>
      </c>
      <c r="K2" s="49" t="s">
        <v>89</v>
      </c>
      <c r="L2" s="49" t="s">
        <v>92</v>
      </c>
    </row>
    <row r="3" spans="1:12" ht="18" customHeight="1" x14ac:dyDescent="0.3">
      <c r="A3" s="50" t="s">
        <v>2</v>
      </c>
      <c r="B3" s="51"/>
      <c r="C3" s="4">
        <v>11746.629820695922</v>
      </c>
      <c r="D3" s="5">
        <v>2980.7180438939804</v>
      </c>
      <c r="E3" s="5">
        <v>3021.6049485689796</v>
      </c>
      <c r="F3" s="5">
        <v>3027.4032854269567</v>
      </c>
      <c r="G3" s="5">
        <v>3073.104023633</v>
      </c>
      <c r="H3" s="4">
        <v>12102.830301522936</v>
      </c>
      <c r="J3" s="5">
        <v>3077.3930440689505</v>
      </c>
      <c r="K3" s="5">
        <v>3118.231523444038</v>
      </c>
      <c r="L3" s="5">
        <v>3122.6380173299667</v>
      </c>
    </row>
    <row r="4" spans="1:12" ht="18" customHeight="1" x14ac:dyDescent="0.3">
      <c r="A4" s="53" t="s">
        <v>49</v>
      </c>
      <c r="B4" s="54"/>
      <c r="C4" s="6">
        <v>9989.0711168889211</v>
      </c>
      <c r="D4" s="7">
        <v>2531.7584435089802</v>
      </c>
      <c r="E4" s="7">
        <v>2560.6179264689799</v>
      </c>
      <c r="F4" s="7">
        <v>2574.9208933599566</v>
      </c>
      <c r="G4" s="7">
        <v>2589.8326525550001</v>
      </c>
      <c r="H4" s="6">
        <v>10257.129915892936</v>
      </c>
      <c r="J4" s="7">
        <v>2587.0764732409507</v>
      </c>
      <c r="K4" s="7">
        <v>2615.8430899790378</v>
      </c>
      <c r="L4" s="7">
        <v>2625.4022968669669</v>
      </c>
    </row>
    <row r="5" spans="1:12" ht="18" customHeight="1" x14ac:dyDescent="0.3">
      <c r="A5" s="53" t="s">
        <v>50</v>
      </c>
      <c r="B5" s="54"/>
      <c r="C5" s="6">
        <v>502.25179892400001</v>
      </c>
      <c r="D5" s="7">
        <v>127.74987657999998</v>
      </c>
      <c r="E5" s="7">
        <v>125.96483981599999</v>
      </c>
      <c r="F5" s="7">
        <v>125.68340497399998</v>
      </c>
      <c r="G5" s="7">
        <v>132.75285276399998</v>
      </c>
      <c r="H5" s="6">
        <v>512.15097413399997</v>
      </c>
      <c r="J5" s="7">
        <v>132.38786960300001</v>
      </c>
      <c r="K5" s="7">
        <v>129.31747477600001</v>
      </c>
      <c r="L5" s="7">
        <v>125.06077975300001</v>
      </c>
    </row>
    <row r="6" spans="1:12" ht="18" customHeight="1" x14ac:dyDescent="0.3">
      <c r="A6" s="53" t="s">
        <v>12</v>
      </c>
      <c r="B6" s="54"/>
      <c r="C6" s="6">
        <v>1255.306904883</v>
      </c>
      <c r="D6" s="7">
        <v>321.20972380499995</v>
      </c>
      <c r="E6" s="7">
        <v>335.022182284</v>
      </c>
      <c r="F6" s="7">
        <v>326.79898709300005</v>
      </c>
      <c r="G6" s="7">
        <v>350.518518314</v>
      </c>
      <c r="H6" s="6">
        <v>1333.5494114959999</v>
      </c>
      <c r="J6" s="7">
        <v>357.92870122499988</v>
      </c>
      <c r="K6" s="7">
        <v>373.07095868900001</v>
      </c>
      <c r="L6" s="7">
        <v>372.17494070999999</v>
      </c>
    </row>
    <row r="7" spans="1:12" ht="18" customHeight="1" x14ac:dyDescent="0.3">
      <c r="A7" s="55" t="s">
        <v>3</v>
      </c>
      <c r="B7" s="51"/>
      <c r="C7" s="4">
        <v>10723.56342123775</v>
      </c>
      <c r="D7" s="91">
        <v>2673.4168418050003</v>
      </c>
      <c r="E7" s="91">
        <v>2693.2431199500002</v>
      </c>
      <c r="F7" s="91">
        <v>2707.8522617130006</v>
      </c>
      <c r="G7" s="91">
        <v>2913.9942182139998</v>
      </c>
      <c r="H7" s="4">
        <v>10988.506441682001</v>
      </c>
      <c r="J7" s="91">
        <v>2720.4525143650003</v>
      </c>
      <c r="K7" s="91">
        <v>2737.34763544</v>
      </c>
      <c r="L7" s="91">
        <v>2733.9475209470006</v>
      </c>
    </row>
    <row r="8" spans="1:12" ht="18" customHeight="1" x14ac:dyDescent="0.3">
      <c r="A8" s="53" t="s">
        <v>51</v>
      </c>
      <c r="B8" s="54"/>
      <c r="C8" s="6">
        <v>804.98247660099992</v>
      </c>
      <c r="D8" s="7">
        <v>247.54458696199998</v>
      </c>
      <c r="E8" s="7">
        <v>208.60609315400004</v>
      </c>
      <c r="F8" s="7">
        <v>209.32277212700001</v>
      </c>
      <c r="G8" s="7">
        <v>288.375363553</v>
      </c>
      <c r="H8" s="6">
        <v>953.84881579599994</v>
      </c>
      <c r="J8" s="7">
        <v>291.86282473099993</v>
      </c>
      <c r="K8" s="7">
        <v>237.69789892900002</v>
      </c>
      <c r="L8" s="7">
        <v>214.68059492399999</v>
      </c>
    </row>
    <row r="9" spans="1:12" ht="18" customHeight="1" x14ac:dyDescent="0.3">
      <c r="A9" s="53" t="s">
        <v>5</v>
      </c>
      <c r="B9" s="54"/>
      <c r="C9" s="6">
        <v>4647.7732729550007</v>
      </c>
      <c r="D9" s="7">
        <v>1173.3596111690001</v>
      </c>
      <c r="E9" s="7">
        <v>1201.8584044090001</v>
      </c>
      <c r="F9" s="7">
        <v>1210.8575105699999</v>
      </c>
      <c r="G9" s="7">
        <v>1231.8440977369999</v>
      </c>
      <c r="H9" s="6">
        <v>4817.919623885</v>
      </c>
      <c r="J9" s="7">
        <v>1154.731977568</v>
      </c>
      <c r="K9" s="7">
        <v>1177.640188762</v>
      </c>
      <c r="L9" s="7">
        <v>1193.3802287679998</v>
      </c>
    </row>
    <row r="10" spans="1:12" ht="18" customHeight="1" x14ac:dyDescent="0.3">
      <c r="A10" s="53" t="s">
        <v>52</v>
      </c>
      <c r="B10" s="54"/>
      <c r="C10" s="6">
        <v>2955.9900627259999</v>
      </c>
      <c r="D10" s="7">
        <v>767.8521956730001</v>
      </c>
      <c r="E10" s="7">
        <v>784.3003353580001</v>
      </c>
      <c r="F10" s="7">
        <v>792.8035769999999</v>
      </c>
      <c r="G10" s="7">
        <v>753.31733437200012</v>
      </c>
      <c r="H10" s="6">
        <v>3098.273442403</v>
      </c>
      <c r="J10" s="7">
        <v>727.70236834299999</v>
      </c>
      <c r="K10" s="7">
        <v>723.5438960570001</v>
      </c>
      <c r="L10" s="7">
        <v>731.11697483099999</v>
      </c>
    </row>
    <row r="11" spans="1:12" ht="18" customHeight="1" x14ac:dyDescent="0.3">
      <c r="A11" s="53" t="s">
        <v>53</v>
      </c>
      <c r="B11" s="54"/>
      <c r="C11" s="6">
        <v>1691.7832102289999</v>
      </c>
      <c r="D11" s="7">
        <v>405.50741549600008</v>
      </c>
      <c r="E11" s="7">
        <v>417.55806905099996</v>
      </c>
      <c r="F11" s="7">
        <v>418.05393356999997</v>
      </c>
      <c r="G11" s="7">
        <v>478.52676336499997</v>
      </c>
      <c r="H11" s="6">
        <v>1719.6461814819997</v>
      </c>
      <c r="J11" s="7">
        <v>427.029609225</v>
      </c>
      <c r="K11" s="7">
        <v>454.096292705</v>
      </c>
      <c r="L11" s="7">
        <v>462.263253937</v>
      </c>
    </row>
    <row r="12" spans="1:12" ht="18" customHeight="1" x14ac:dyDescent="0.3">
      <c r="A12" s="56" t="s">
        <v>6</v>
      </c>
      <c r="B12" s="54"/>
      <c r="C12" s="6">
        <v>114.79422848000002</v>
      </c>
      <c r="D12" s="7">
        <v>13.202712626</v>
      </c>
      <c r="E12" s="7">
        <v>21.039865611000003</v>
      </c>
      <c r="F12" s="7">
        <v>24.170182683</v>
      </c>
      <c r="G12" s="7">
        <v>59.556485036000012</v>
      </c>
      <c r="H12" s="6">
        <v>117.96924595600002</v>
      </c>
      <c r="J12" s="7">
        <v>16.879297648000001</v>
      </c>
      <c r="K12" s="7">
        <v>34.943578893000002</v>
      </c>
      <c r="L12" s="7">
        <v>30.611211347000001</v>
      </c>
    </row>
    <row r="13" spans="1:12" ht="18" customHeight="1" x14ac:dyDescent="0.3">
      <c r="A13" s="56" t="s">
        <v>7</v>
      </c>
      <c r="B13" s="54"/>
      <c r="C13" s="6">
        <v>3011.6267365427498</v>
      </c>
      <c r="D13" s="7">
        <v>723.22765604599999</v>
      </c>
      <c r="E13" s="7">
        <v>729.13298823600007</v>
      </c>
      <c r="F13" s="7">
        <v>734.29935325099996</v>
      </c>
      <c r="G13" s="7">
        <v>727.56964853999989</v>
      </c>
      <c r="H13" s="6">
        <v>2914.2296460729999</v>
      </c>
      <c r="J13" s="7">
        <v>713.32214183500002</v>
      </c>
      <c r="K13" s="7">
        <v>704.50169692399993</v>
      </c>
      <c r="L13" s="7">
        <v>705.21384301000001</v>
      </c>
    </row>
    <row r="14" spans="1:12" ht="18" customHeight="1" x14ac:dyDescent="0.3">
      <c r="A14" s="53" t="s">
        <v>8</v>
      </c>
      <c r="B14" s="54"/>
      <c r="C14" s="6">
        <v>555.84608843500007</v>
      </c>
      <c r="D14" s="7">
        <v>141.26875458200001</v>
      </c>
      <c r="E14" s="7">
        <v>137.32369935000003</v>
      </c>
      <c r="F14" s="7">
        <v>137.26473269900001</v>
      </c>
      <c r="G14" s="7">
        <v>145.46399164900001</v>
      </c>
      <c r="H14" s="6">
        <v>561.32117828000014</v>
      </c>
      <c r="J14" s="7">
        <v>144.04634535700001</v>
      </c>
      <c r="K14" s="7">
        <v>140.41958952600001</v>
      </c>
      <c r="L14" s="7">
        <v>134.18700103399999</v>
      </c>
    </row>
    <row r="15" spans="1:12" ht="18" customHeight="1" x14ac:dyDescent="0.3">
      <c r="A15" s="53" t="s">
        <v>9</v>
      </c>
      <c r="B15" s="54"/>
      <c r="C15" s="6">
        <v>79.240519931000009</v>
      </c>
      <c r="D15" s="7">
        <v>20.811586300999998</v>
      </c>
      <c r="E15" s="7">
        <v>21.817324721999999</v>
      </c>
      <c r="F15" s="7">
        <v>22.185925387000001</v>
      </c>
      <c r="G15" s="7">
        <v>20.899262509</v>
      </c>
      <c r="H15" s="6">
        <v>85.714098918999994</v>
      </c>
      <c r="J15" s="7">
        <v>20.538099827000003</v>
      </c>
      <c r="K15" s="7">
        <v>21.241972884000003</v>
      </c>
      <c r="L15" s="7">
        <v>22.335697415999999</v>
      </c>
    </row>
    <row r="16" spans="1:12" ht="18" customHeight="1" x14ac:dyDescent="0.3">
      <c r="A16" s="53" t="s">
        <v>10</v>
      </c>
      <c r="B16" s="54"/>
      <c r="C16" s="6">
        <v>136.63789205399999</v>
      </c>
      <c r="D16" s="7">
        <v>34.184202683000002</v>
      </c>
      <c r="E16" s="7">
        <v>32.906730044999996</v>
      </c>
      <c r="F16" s="7">
        <v>28.568474358</v>
      </c>
      <c r="G16" s="7">
        <v>25.125887338000002</v>
      </c>
      <c r="H16" s="6">
        <v>120.78529442399999</v>
      </c>
      <c r="J16" s="7">
        <v>25.344386403000001</v>
      </c>
      <c r="K16" s="7">
        <v>25.832401981</v>
      </c>
      <c r="L16" s="7">
        <v>26.286367374000001</v>
      </c>
    </row>
    <row r="17" spans="1:15" ht="18" customHeight="1" x14ac:dyDescent="0.3">
      <c r="A17" s="53" t="s">
        <v>54</v>
      </c>
      <c r="B17" s="54"/>
      <c r="C17" s="6">
        <v>1372.6622062389999</v>
      </c>
      <c r="D17" s="7">
        <v>319.8177314360002</v>
      </c>
      <c r="E17" s="7">
        <v>340.55801442299935</v>
      </c>
      <c r="F17" s="7">
        <v>341.18331063800002</v>
      </c>
      <c r="G17" s="7">
        <v>415.159481852</v>
      </c>
      <c r="H17" s="6">
        <v>1416.718538349</v>
      </c>
      <c r="J17" s="7">
        <v>353.72744099600004</v>
      </c>
      <c r="K17" s="7">
        <v>395.07030754099998</v>
      </c>
      <c r="L17" s="7">
        <v>407.25257707399999</v>
      </c>
    </row>
    <row r="18" spans="1:15" ht="18" customHeight="1" x14ac:dyDescent="0.3">
      <c r="A18" s="55" t="s">
        <v>13</v>
      </c>
      <c r="B18" s="57"/>
      <c r="C18" s="4">
        <v>1023.0663994581718</v>
      </c>
      <c r="D18" s="91">
        <v>307.30120208898001</v>
      </c>
      <c r="E18" s="91">
        <v>328.36182861897942</v>
      </c>
      <c r="F18" s="91">
        <v>319.55102371395611</v>
      </c>
      <c r="G18" s="91">
        <v>159.10980541900034</v>
      </c>
      <c r="H18" s="4">
        <v>1114.3238598409368</v>
      </c>
      <c r="J18" s="91">
        <v>356.94052970395052</v>
      </c>
      <c r="K18" s="91">
        <v>380.883888004038</v>
      </c>
      <c r="L18" s="91">
        <v>388.69049638296616</v>
      </c>
    </row>
    <row r="19" spans="1:15" ht="18" customHeight="1" x14ac:dyDescent="0.3">
      <c r="A19" s="58" t="s">
        <v>14</v>
      </c>
      <c r="B19" s="54"/>
      <c r="C19" s="6">
        <v>4034.6931360009221</v>
      </c>
      <c r="D19" s="7">
        <v>1030.5288581349801</v>
      </c>
      <c r="E19" s="7">
        <v>1057.4948168549795</v>
      </c>
      <c r="F19" s="7">
        <v>1053.850376964956</v>
      </c>
      <c r="G19" s="7">
        <v>886.67945395900028</v>
      </c>
      <c r="H19" s="6">
        <v>4028.5535059139365</v>
      </c>
      <c r="J19" s="7">
        <v>1070.2626715389504</v>
      </c>
      <c r="K19" s="7">
        <v>1085.385584928038</v>
      </c>
      <c r="L19" s="7">
        <v>1093.9043393929662</v>
      </c>
      <c r="N19" s="52"/>
      <c r="O19" s="42"/>
    </row>
    <row r="20" spans="1:15" ht="18" customHeight="1" x14ac:dyDescent="0.3">
      <c r="A20" s="58" t="s">
        <v>15</v>
      </c>
      <c r="B20" s="59"/>
      <c r="C20" s="92">
        <v>0.34347665650383874</v>
      </c>
      <c r="D20" s="93">
        <v>0.34573174750494257</v>
      </c>
      <c r="E20" s="93">
        <v>0.34997785443653212</v>
      </c>
      <c r="F20" s="93">
        <v>0.34810373036122633</v>
      </c>
      <c r="G20" s="93">
        <v>0.28852894244392502</v>
      </c>
      <c r="H20" s="92">
        <v>0.33286044714739255</v>
      </c>
      <c r="J20" s="93">
        <v>0.34778224822521908</v>
      </c>
      <c r="K20" s="93">
        <v>0.34807729213424365</v>
      </c>
      <c r="L20" s="93">
        <v>0.35031416812388538</v>
      </c>
      <c r="N20" s="52"/>
      <c r="O20" s="42"/>
    </row>
    <row r="21" spans="1:15" ht="18" customHeight="1" x14ac:dyDescent="0.3">
      <c r="A21" s="55" t="s">
        <v>16</v>
      </c>
      <c r="B21" s="60"/>
      <c r="C21" s="4">
        <v>-81.611238177999965</v>
      </c>
      <c r="D21" s="91">
        <v>273.56358466099999</v>
      </c>
      <c r="E21" s="91">
        <v>-107.72197659199999</v>
      </c>
      <c r="F21" s="91">
        <v>-89.662920991999997</v>
      </c>
      <c r="G21" s="91">
        <v>178.84560348399995</v>
      </c>
      <c r="H21" s="4">
        <v>255.02429056100002</v>
      </c>
      <c r="J21" s="91">
        <v>-18.313618337000001</v>
      </c>
      <c r="K21" s="91">
        <v>-52.497895870000008</v>
      </c>
      <c r="L21" s="91">
        <v>43.986190306999994</v>
      </c>
      <c r="N21" s="52"/>
      <c r="O21" s="42"/>
    </row>
    <row r="22" spans="1:15" ht="18" customHeight="1" x14ac:dyDescent="0.3">
      <c r="A22" s="61" t="s">
        <v>18</v>
      </c>
      <c r="B22" s="60"/>
      <c r="C22" s="94">
        <v>941.45516128017073</v>
      </c>
      <c r="D22" s="91">
        <v>580.86478674998</v>
      </c>
      <c r="E22" s="91">
        <v>220.63985202697944</v>
      </c>
      <c r="F22" s="91">
        <v>229.8881027219561</v>
      </c>
      <c r="G22" s="91">
        <v>337.95540890300032</v>
      </c>
      <c r="H22" s="95">
        <v>1369.3481504019346</v>
      </c>
      <c r="J22" s="91">
        <v>338.62691136695048</v>
      </c>
      <c r="K22" s="91">
        <v>328.38599213403802</v>
      </c>
      <c r="L22" s="91">
        <v>432.67668668996617</v>
      </c>
      <c r="N22" s="52"/>
      <c r="O22" s="42"/>
    </row>
    <row r="23" spans="1:15" ht="18" customHeight="1" thickBot="1" x14ac:dyDescent="0.35">
      <c r="A23" s="62" t="s">
        <v>55</v>
      </c>
      <c r="B23" s="51"/>
      <c r="C23" s="96">
        <v>758.79180502917961</v>
      </c>
      <c r="D23" s="97">
        <v>466.01321633497997</v>
      </c>
      <c r="E23" s="97">
        <v>184.01173107798004</v>
      </c>
      <c r="F23" s="97">
        <v>158.39236839895608</v>
      </c>
      <c r="G23" s="97">
        <v>265.40644529800028</v>
      </c>
      <c r="H23" s="96">
        <v>1073.8237611099346</v>
      </c>
      <c r="J23" s="97">
        <v>252.0175744819505</v>
      </c>
      <c r="K23" s="97">
        <v>224.46239726103801</v>
      </c>
      <c r="L23" s="97">
        <v>305.14265125696619</v>
      </c>
    </row>
    <row r="24" spans="1:15" ht="18" customHeight="1" x14ac:dyDescent="0.3">
      <c r="A24" s="21" t="s">
        <v>23</v>
      </c>
    </row>
  </sheetData>
  <phoneticPr fontId="3" type="noConversion"/>
  <pageMargins left="0.7" right="0.7" top="0.75" bottom="0.75" header="0.3" footer="0.3"/>
  <pageSetup paperSize="9" scale="57"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D235A-805A-4010-AD3D-677EEAA97295}">
  <dimension ref="A1:L24"/>
  <sheetViews>
    <sheetView showGridLines="0" view="pageBreakPreview" zoomScaleNormal="80" zoomScaleSheetLayoutView="100" workbookViewId="0">
      <selection activeCell="G26" sqref="G26"/>
    </sheetView>
  </sheetViews>
  <sheetFormatPr defaultRowHeight="16.5" x14ac:dyDescent="0.3"/>
  <cols>
    <col min="1" max="1" width="39.375" customWidth="1"/>
    <col min="2" max="2" width="0.625" customWidth="1"/>
    <col min="3" max="3" width="10.625" customWidth="1"/>
    <col min="4" max="4" width="0.625" customWidth="1"/>
    <col min="5" max="8" width="10.625" customWidth="1"/>
    <col min="9" max="9" width="0.625" customWidth="1"/>
    <col min="10" max="12" width="10.625" customWidth="1"/>
  </cols>
  <sheetData>
    <row r="1" spans="1:12" ht="27" customHeight="1" thickBot="1" x14ac:dyDescent="0.35">
      <c r="A1" s="28" t="s">
        <v>24</v>
      </c>
      <c r="B1" s="31"/>
    </row>
    <row r="2" spans="1:12" x14ac:dyDescent="0.3">
      <c r="A2" s="29" t="s">
        <v>1</v>
      </c>
      <c r="B2" s="39"/>
      <c r="C2" s="14" t="s">
        <v>25</v>
      </c>
      <c r="E2" s="13" t="s">
        <v>62</v>
      </c>
      <c r="F2" s="13" t="s">
        <v>63</v>
      </c>
      <c r="G2" s="13" t="s">
        <v>66</v>
      </c>
      <c r="H2" s="14" t="s">
        <v>74</v>
      </c>
      <c r="J2" s="13" t="s">
        <v>87</v>
      </c>
      <c r="K2" s="13" t="s">
        <v>95</v>
      </c>
      <c r="L2" s="13" t="s">
        <v>93</v>
      </c>
    </row>
    <row r="3" spans="1:12" x14ac:dyDescent="0.3">
      <c r="A3" s="32" t="s">
        <v>26</v>
      </c>
      <c r="B3" s="41"/>
      <c r="C3" s="4">
        <v>31986.450775855996</v>
      </c>
      <c r="D3" s="90"/>
      <c r="E3" s="98">
        <v>31787.483340865005</v>
      </c>
      <c r="F3" s="98">
        <v>32710.636748026998</v>
      </c>
      <c r="G3" s="98">
        <v>32167.421027661996</v>
      </c>
      <c r="H3" s="4">
        <v>26389.067306790996</v>
      </c>
      <c r="J3" s="98">
        <v>26090.781900348</v>
      </c>
      <c r="K3" s="98">
        <v>25878.451522237003</v>
      </c>
      <c r="L3" s="98">
        <v>25601.121846644997</v>
      </c>
    </row>
    <row r="4" spans="1:12" x14ac:dyDescent="0.3">
      <c r="A4" s="32" t="s">
        <v>27</v>
      </c>
      <c r="B4" s="41"/>
      <c r="C4" s="4">
        <v>5047.1146922169992</v>
      </c>
      <c r="D4" s="90"/>
      <c r="E4" s="98">
        <v>5017.2459862140004</v>
      </c>
      <c r="F4" s="98">
        <v>4835.6618307089993</v>
      </c>
      <c r="G4" s="98">
        <v>4863.8665063629996</v>
      </c>
      <c r="H4" s="4">
        <v>4681.4937299269986</v>
      </c>
      <c r="J4" s="98">
        <v>4767.293960299</v>
      </c>
      <c r="K4" s="98">
        <v>5056.3720822669975</v>
      </c>
      <c r="L4" s="98">
        <v>5189.0801608419997</v>
      </c>
    </row>
    <row r="5" spans="1:12" x14ac:dyDescent="0.3">
      <c r="A5" s="22" t="s">
        <v>28</v>
      </c>
      <c r="B5" s="44"/>
      <c r="C5" s="87">
        <v>845.20822894800006</v>
      </c>
      <c r="D5" s="90"/>
      <c r="E5" s="99">
        <v>589.63549334100003</v>
      </c>
      <c r="F5" s="99">
        <v>599.37673695000001</v>
      </c>
      <c r="G5" s="99">
        <v>575.84511551299988</v>
      </c>
      <c r="H5" s="87">
        <v>537.82337753699994</v>
      </c>
      <c r="J5" s="99">
        <v>503.32348894</v>
      </c>
      <c r="K5" s="99">
        <v>740.69760056899997</v>
      </c>
      <c r="L5" s="99">
        <v>764.45604520400002</v>
      </c>
    </row>
    <row r="6" spans="1:12" x14ac:dyDescent="0.3">
      <c r="A6" s="23" t="s">
        <v>29</v>
      </c>
      <c r="B6" s="44"/>
      <c r="C6" s="87">
        <v>1926.2933618809998</v>
      </c>
      <c r="D6" s="90"/>
      <c r="E6" s="100">
        <v>2082.1001384280003</v>
      </c>
      <c r="F6" s="100">
        <v>1975.5654240739996</v>
      </c>
      <c r="G6" s="100">
        <v>2110.2459874000001</v>
      </c>
      <c r="H6" s="87">
        <v>2027.282786191</v>
      </c>
      <c r="J6" s="100">
        <v>2106.7007559209997</v>
      </c>
      <c r="K6" s="100">
        <v>2047.9753260309997</v>
      </c>
      <c r="L6" s="100">
        <v>2071.1123884379999</v>
      </c>
    </row>
    <row r="7" spans="1:12" x14ac:dyDescent="0.3">
      <c r="A7" s="24" t="s">
        <v>30</v>
      </c>
      <c r="B7" s="44"/>
      <c r="C7" s="88">
        <v>2275.6131013879985</v>
      </c>
      <c r="D7" s="90"/>
      <c r="E7" s="101">
        <v>2345.5103544450008</v>
      </c>
      <c r="F7" s="101">
        <v>2260.7196696849996</v>
      </c>
      <c r="G7" s="101">
        <v>2177.7754034499999</v>
      </c>
      <c r="H7" s="88">
        <v>2116.3875661989987</v>
      </c>
      <c r="J7" s="101">
        <v>2157.2697154380003</v>
      </c>
      <c r="K7" s="101">
        <v>2267.6991556669973</v>
      </c>
      <c r="L7" s="101">
        <v>2353.5117272000002</v>
      </c>
    </row>
    <row r="8" spans="1:12" x14ac:dyDescent="0.3">
      <c r="A8" s="32" t="s">
        <v>31</v>
      </c>
      <c r="B8" s="41"/>
      <c r="C8" s="4">
        <v>26939.336083638995</v>
      </c>
      <c r="D8" s="90"/>
      <c r="E8" s="98">
        <v>26770.237354651003</v>
      </c>
      <c r="F8" s="98">
        <v>27874.974917317999</v>
      </c>
      <c r="G8" s="98">
        <v>27303.554521298996</v>
      </c>
      <c r="H8" s="4">
        <v>21707.573576863997</v>
      </c>
      <c r="J8" s="98">
        <v>21323.487940048999</v>
      </c>
      <c r="K8" s="98">
        <v>20822.079439970006</v>
      </c>
      <c r="L8" s="98">
        <v>20412.041685803</v>
      </c>
    </row>
    <row r="9" spans="1:12" x14ac:dyDescent="0.3">
      <c r="A9" s="22" t="s">
        <v>32</v>
      </c>
      <c r="B9" s="44"/>
      <c r="C9" s="87">
        <v>13128.867263213995</v>
      </c>
      <c r="D9" s="90"/>
      <c r="E9" s="99">
        <v>12621.688973197002</v>
      </c>
      <c r="F9" s="99">
        <v>12771.598800208996</v>
      </c>
      <c r="G9" s="99">
        <v>12594.249813617997</v>
      </c>
      <c r="H9" s="87">
        <v>13827.974307317998</v>
      </c>
      <c r="J9" s="99">
        <v>13427.748620747996</v>
      </c>
      <c r="K9" s="99">
        <v>13413.759797608003</v>
      </c>
      <c r="L9" s="99">
        <v>13030.032189525</v>
      </c>
    </row>
    <row r="10" spans="1:12" x14ac:dyDescent="0.3">
      <c r="A10" s="23" t="s">
        <v>33</v>
      </c>
      <c r="B10" s="44"/>
      <c r="C10" s="87">
        <v>12341.545925705001</v>
      </c>
      <c r="D10" s="90"/>
      <c r="E10" s="100">
        <v>12654.731727028002</v>
      </c>
      <c r="F10" s="100">
        <v>13656.326020594001</v>
      </c>
      <c r="G10" s="100">
        <v>13150.081473362001</v>
      </c>
      <c r="H10" s="87">
        <v>6317.853589538001</v>
      </c>
      <c r="J10" s="100">
        <v>6315.5141419450001</v>
      </c>
      <c r="K10" s="100">
        <v>5924.7148207259997</v>
      </c>
      <c r="L10" s="100">
        <v>5785.3297132819998</v>
      </c>
    </row>
    <row r="11" spans="1:12" x14ac:dyDescent="0.3">
      <c r="A11" s="24" t="s">
        <v>34</v>
      </c>
      <c r="B11" s="44"/>
      <c r="C11" s="88">
        <v>1468.9228947200002</v>
      </c>
      <c r="D11" s="90"/>
      <c r="E11" s="101">
        <v>1493.8166544260009</v>
      </c>
      <c r="F11" s="101">
        <v>1447.0500965150022</v>
      </c>
      <c r="G11" s="101">
        <v>1559.2232343189989</v>
      </c>
      <c r="H11" s="88">
        <v>1561.7456800079981</v>
      </c>
      <c r="J11" s="101">
        <v>1580.2251773560029</v>
      </c>
      <c r="K11" s="101">
        <v>1483.6048216360032</v>
      </c>
      <c r="L11" s="101">
        <v>1596.6797829960005</v>
      </c>
    </row>
    <row r="12" spans="1:12" x14ac:dyDescent="0.3">
      <c r="A12" s="32" t="s">
        <v>35</v>
      </c>
      <c r="B12" s="41"/>
      <c r="C12" s="4">
        <v>14636.592807120998</v>
      </c>
      <c r="D12" s="90"/>
      <c r="E12" s="98">
        <v>14507.579498169001</v>
      </c>
      <c r="F12" s="98">
        <v>14705.679633911001</v>
      </c>
      <c r="G12" s="98">
        <v>14555.142203858999</v>
      </c>
      <c r="H12" s="4">
        <v>15526.212333285001</v>
      </c>
      <c r="J12" s="98">
        <v>15309.452045651</v>
      </c>
      <c r="K12" s="98">
        <v>15370.729819030001</v>
      </c>
      <c r="L12" s="98">
        <v>15085.35225733</v>
      </c>
    </row>
    <row r="13" spans="1:12" x14ac:dyDescent="0.3">
      <c r="A13" s="32" t="s">
        <v>36</v>
      </c>
      <c r="B13" s="41"/>
      <c r="C13" s="4">
        <v>5076.4044857079998</v>
      </c>
      <c r="D13" s="90"/>
      <c r="E13" s="98">
        <v>4963.648376868</v>
      </c>
      <c r="F13" s="98">
        <v>4740.2959954750004</v>
      </c>
      <c r="G13" s="98">
        <v>4724.1831273769994</v>
      </c>
      <c r="H13" s="4">
        <v>5426.4770228249999</v>
      </c>
      <c r="J13" s="98">
        <v>5570.836038841001</v>
      </c>
      <c r="K13" s="98">
        <v>6031.8026601169986</v>
      </c>
      <c r="L13" s="98">
        <v>5438.1250289119998</v>
      </c>
    </row>
    <row r="14" spans="1:12" x14ac:dyDescent="0.3">
      <c r="A14" s="22" t="s">
        <v>37</v>
      </c>
      <c r="B14" s="44"/>
      <c r="C14" s="87">
        <v>2106.832551208</v>
      </c>
      <c r="D14" s="90"/>
      <c r="E14" s="99">
        <v>1447.3</v>
      </c>
      <c r="F14" s="99">
        <v>1864.9684557689998</v>
      </c>
      <c r="G14" s="99">
        <v>1623.6083578009996</v>
      </c>
      <c r="H14" s="87">
        <v>2228.2330300500003</v>
      </c>
      <c r="J14" s="99">
        <v>1845.7517456010003</v>
      </c>
      <c r="K14" s="99">
        <v>2025.2374978079999</v>
      </c>
      <c r="L14" s="99">
        <v>1364.6147537549998</v>
      </c>
    </row>
    <row r="15" spans="1:12" x14ac:dyDescent="0.3">
      <c r="A15" s="24" t="s">
        <v>38</v>
      </c>
      <c r="B15" s="44"/>
      <c r="C15" s="87">
        <v>2969.5719344999993</v>
      </c>
      <c r="D15" s="90"/>
      <c r="E15" s="101">
        <v>3516.4</v>
      </c>
      <c r="F15" s="101">
        <v>2875.3275397060002</v>
      </c>
      <c r="G15" s="101">
        <v>3100.5747695760001</v>
      </c>
      <c r="H15" s="87">
        <v>3198.2439927749997</v>
      </c>
      <c r="J15" s="101">
        <v>3725.084293240001</v>
      </c>
      <c r="K15" s="101">
        <v>4006.5651623089989</v>
      </c>
      <c r="L15" s="101">
        <v>4073.5102751570003</v>
      </c>
    </row>
    <row r="16" spans="1:12" x14ac:dyDescent="0.3">
      <c r="A16" s="32" t="s">
        <v>39</v>
      </c>
      <c r="B16" s="41"/>
      <c r="C16" s="4">
        <v>9560.1883214129975</v>
      </c>
      <c r="D16" s="90"/>
      <c r="E16" s="98">
        <v>9543.9311213010005</v>
      </c>
      <c r="F16" s="98">
        <v>9965.3836384360002</v>
      </c>
      <c r="G16" s="98">
        <v>9830.9590764820005</v>
      </c>
      <c r="H16" s="4">
        <v>10099.735310460001</v>
      </c>
      <c r="J16" s="98">
        <v>9738.6160068099998</v>
      </c>
      <c r="K16" s="98">
        <v>9338.9271589130021</v>
      </c>
      <c r="L16" s="98">
        <v>9647.2272284180017</v>
      </c>
    </row>
    <row r="17" spans="1:12" x14ac:dyDescent="0.3">
      <c r="A17" s="22" t="s">
        <v>40</v>
      </c>
      <c r="B17" s="44"/>
      <c r="C17" s="87">
        <v>6181.7437747459999</v>
      </c>
      <c r="D17" s="90"/>
      <c r="E17" s="99">
        <v>6266.5457221020006</v>
      </c>
      <c r="F17" s="99">
        <v>6437.2005329880003</v>
      </c>
      <c r="G17" s="99">
        <v>6244.1022730650002</v>
      </c>
      <c r="H17" s="87">
        <v>6135.4004318789994</v>
      </c>
      <c r="J17" s="99">
        <v>6096.9664122719996</v>
      </c>
      <c r="K17" s="99">
        <v>5819.4990839669999</v>
      </c>
      <c r="L17" s="99">
        <v>6162.7565945800006</v>
      </c>
    </row>
    <row r="18" spans="1:12" x14ac:dyDescent="0.3">
      <c r="A18" s="25" t="s">
        <v>41</v>
      </c>
      <c r="B18" s="44"/>
      <c r="C18" s="87">
        <v>1141.7229828349998</v>
      </c>
      <c r="D18" s="90"/>
      <c r="E18" s="100">
        <v>926.51292468199995</v>
      </c>
      <c r="F18" s="100">
        <v>929.81366701000002</v>
      </c>
      <c r="G18" s="100">
        <v>1062.8278205899999</v>
      </c>
      <c r="H18" s="87">
        <v>1611.0103419439999</v>
      </c>
      <c r="J18" s="100">
        <v>1223.820952861</v>
      </c>
      <c r="K18" s="100">
        <v>1228.9651462449999</v>
      </c>
      <c r="L18" s="100">
        <v>1234.1990956099999</v>
      </c>
    </row>
    <row r="19" spans="1:12" x14ac:dyDescent="0.3">
      <c r="A19" s="24" t="s">
        <v>42</v>
      </c>
      <c r="B19" s="44"/>
      <c r="C19" s="88">
        <v>2236.7215638319999</v>
      </c>
      <c r="D19" s="90"/>
      <c r="E19" s="101">
        <v>2350.8724745170007</v>
      </c>
      <c r="F19" s="101">
        <v>2598.3694384380001</v>
      </c>
      <c r="G19" s="101">
        <v>2524.0289828270006</v>
      </c>
      <c r="H19" s="88">
        <v>2353.3245366370011</v>
      </c>
      <c r="J19" s="101">
        <v>2417.8286416770002</v>
      </c>
      <c r="K19" s="101">
        <v>2290.4629287010021</v>
      </c>
      <c r="L19" s="101">
        <v>2250.2715382280012</v>
      </c>
    </row>
    <row r="20" spans="1:12" x14ac:dyDescent="0.3">
      <c r="A20" s="32" t="s">
        <v>43</v>
      </c>
      <c r="B20" s="41"/>
      <c r="C20" s="4">
        <v>17349.857968735003</v>
      </c>
      <c r="D20" s="90"/>
      <c r="E20" s="98">
        <v>17279.903842696</v>
      </c>
      <c r="F20" s="98">
        <v>18004.957114115998</v>
      </c>
      <c r="G20" s="98">
        <v>17612.278823803001</v>
      </c>
      <c r="H20" s="4">
        <v>10862.854973506001</v>
      </c>
      <c r="J20" s="98">
        <v>10781.329854697</v>
      </c>
      <c r="K20" s="98">
        <v>10507.721703207</v>
      </c>
      <c r="L20" s="98">
        <v>10515.769589315001</v>
      </c>
    </row>
    <row r="21" spans="1:12" x14ac:dyDescent="0.3">
      <c r="A21" s="22" t="s">
        <v>44</v>
      </c>
      <c r="B21" s="44"/>
      <c r="C21" s="87">
        <v>333.77364839100045</v>
      </c>
      <c r="D21" s="90"/>
      <c r="E21" s="99">
        <v>290.48057837699872</v>
      </c>
      <c r="F21" s="99">
        <v>2256.7721949689999</v>
      </c>
      <c r="G21" s="99">
        <v>2256.9530169209997</v>
      </c>
      <c r="H21" s="87">
        <v>-4545.7786712309999</v>
      </c>
      <c r="J21" s="99">
        <v>-4468.6422769079991</v>
      </c>
      <c r="K21" s="99">
        <v>-4474.3952396379991</v>
      </c>
      <c r="L21" s="99">
        <v>-4473.0010223359996</v>
      </c>
    </row>
    <row r="22" spans="1:12" x14ac:dyDescent="0.3">
      <c r="A22" s="23" t="s">
        <v>45</v>
      </c>
      <c r="B22" s="44"/>
      <c r="C22" s="87">
        <v>16684.639695996</v>
      </c>
      <c r="D22" s="90"/>
      <c r="E22" s="100">
        <v>16488.288291651003</v>
      </c>
      <c r="F22" s="100">
        <v>14707.653602054001</v>
      </c>
      <c r="G22" s="100">
        <v>14688.324495654999</v>
      </c>
      <c r="H22" s="87">
        <v>14770.618105145</v>
      </c>
      <c r="J22" s="100">
        <v>14672.285152431001</v>
      </c>
      <c r="K22" s="100">
        <v>14717.05517338</v>
      </c>
      <c r="L22" s="100">
        <v>14839.614844102</v>
      </c>
    </row>
    <row r="23" spans="1:12" ht="17.25" thickBot="1" x14ac:dyDescent="0.35">
      <c r="A23" s="26" t="s">
        <v>46</v>
      </c>
      <c r="B23" s="44"/>
      <c r="C23" s="89">
        <v>331.44462434799999</v>
      </c>
      <c r="D23" s="90"/>
      <c r="E23" s="102">
        <v>501.13497266799999</v>
      </c>
      <c r="F23" s="102">
        <v>1040.5313170930001</v>
      </c>
      <c r="G23" s="102">
        <v>667.00131122700259</v>
      </c>
      <c r="H23" s="89">
        <v>638.01553959200101</v>
      </c>
      <c r="J23" s="102">
        <v>577.68697917399732</v>
      </c>
      <c r="K23" s="102">
        <v>265.06176946499909</v>
      </c>
      <c r="L23" s="102">
        <v>149.15576754900212</v>
      </c>
    </row>
    <row r="24" spans="1:12" x14ac:dyDescent="0.3">
      <c r="A24" s="47" t="s">
        <v>80</v>
      </c>
    </row>
  </sheetData>
  <phoneticPr fontId="3" type="noConversion"/>
  <pageMargins left="0.7" right="0.7" top="0.75" bottom="0.75" header="0.3" footer="0.3"/>
  <pageSetup paperSize="9" scale="62"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5</vt:i4>
      </vt:variant>
      <vt:variant>
        <vt:lpstr>이름 지정된 범위</vt:lpstr>
      </vt:variant>
      <vt:variant>
        <vt:i4>5</vt:i4>
      </vt:variant>
    </vt:vector>
  </HeadingPairs>
  <TitlesOfParts>
    <vt:vector size="10" baseType="lpstr">
      <vt:lpstr>E_cover</vt:lpstr>
      <vt:lpstr>Consolidated IS</vt:lpstr>
      <vt:lpstr>Consolidated BS</vt:lpstr>
      <vt:lpstr>Non-consolidated IS</vt:lpstr>
      <vt:lpstr>Non-consolidated BS</vt:lpstr>
      <vt:lpstr>'Consolidated BS'!Print_Area</vt:lpstr>
      <vt:lpstr>'Consolidated IS'!Print_Area</vt:lpstr>
      <vt:lpstr>E_cover!Print_Area</vt:lpstr>
      <vt:lpstr>'Non-consolidated BS'!Print_Area</vt:lpstr>
      <vt:lpstr>'Non-consolidated 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이우석님(Ethan)/시너지혁신팀</dc:creator>
  <cp:lastModifiedBy>박소언님/구독기획팀</cp:lastModifiedBy>
  <cp:lastPrinted>2021-04-27T00:57:34Z</cp:lastPrinted>
  <dcterms:created xsi:type="dcterms:W3CDTF">2021-02-02T13:18:44Z</dcterms:created>
  <dcterms:modified xsi:type="dcterms:W3CDTF">2022-11-09T11:59:36Z</dcterms:modified>
</cp:coreProperties>
</file>